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14.02.2018\"/>
    </mc:Choice>
  </mc:AlternateContent>
  <bookViews>
    <workbookView xWindow="120" yWindow="135" windowWidth="28695" windowHeight="15075"/>
  </bookViews>
  <sheets>
    <sheet name="Приложение №5 Табл.№10" sheetId="2" r:id="rId1"/>
  </sheets>
  <definedNames>
    <definedName name="_xlnm.Print_Area" localSheetId="0">'Приложение №5 Табл.№10'!$B$3:$N$33</definedName>
  </definedNames>
  <calcPr calcId="152511"/>
</workbook>
</file>

<file path=xl/calcChain.xml><?xml version="1.0" encoding="utf-8"?>
<calcChain xmlns="http://schemas.openxmlformats.org/spreadsheetml/2006/main">
  <c r="E29" i="2" l="1"/>
  <c r="E13" i="2"/>
  <c r="E19" i="2"/>
  <c r="E14" i="2"/>
  <c r="E15" i="2"/>
  <c r="E16" i="2"/>
  <c r="E17" i="2"/>
  <c r="E18" i="2"/>
  <c r="E20" i="2"/>
  <c r="E21" i="2"/>
  <c r="E22" i="2"/>
  <c r="E23" i="2"/>
  <c r="E24" i="2"/>
  <c r="E25" i="2"/>
  <c r="E26" i="2"/>
  <c r="E27" i="2"/>
  <c r="E28" i="2"/>
  <c r="E30" i="2"/>
  <c r="E31" i="2"/>
  <c r="E32" i="2"/>
  <c r="E12" i="2"/>
  <c r="I33" i="2"/>
  <c r="J33" i="2"/>
  <c r="E33" i="2" l="1"/>
</calcChain>
</file>

<file path=xl/sharedStrings.xml><?xml version="1.0" encoding="utf-8"?>
<sst xmlns="http://schemas.openxmlformats.org/spreadsheetml/2006/main" count="193" uniqueCount="41">
  <si>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</si>
  <si>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</si>
  <si>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</si>
  <si>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</si>
  <si>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</si>
  <si>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</si>
  <si>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</si>
  <si>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</si>
  <si>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</si>
  <si>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</si>
  <si>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</si>
  <si>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</si>
  <si>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</si>
  <si>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</si>
  <si>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</si>
  <si>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</si>
  <si>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</si>
  <si>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</si>
  <si>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</si>
  <si>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</si>
  <si>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</si>
  <si>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</si>
  <si>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</si>
  <si>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</si>
  <si>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</si>
  <si>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</si>
  <si>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</si>
  <si>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</si>
  <si>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</si>
  <si>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2018 год, рублей</t>
  </si>
  <si>
    <t>Сумма на 2019 год, рублей</t>
  </si>
  <si>
    <t>Сумма на 2020 год, рублей</t>
  </si>
  <si>
    <t>к Решению Совета Тарского муниципального района</t>
  </si>
  <si>
    <t>"О  бюджете Тарского муниципального района на 2018 год</t>
  </si>
  <si>
    <t>и на плановый период 2019 и 2020 годов"</t>
  </si>
  <si>
    <t>Приложение № 11</t>
  </si>
  <si>
    <t>Распределение
иных межбюджетных трансфертов бюджетам поселений Тарского муниципального района  на 2018 год  и на  плановый период 2019 и 2020 годов</t>
  </si>
  <si>
    <t>На поддержку мер по обеспечению сбалансированности бюджетов (в форме дотаций)</t>
  </si>
  <si>
    <t>На организацию и финансирование временного трудоустройства безработных граждан, испытывающих трудности в поиске работы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</si>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</sst>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5" fillId="0" borderId="3" xfId="1" applyNumberFormat="1" applyFont="1" applyBorder="1" applyProtection="1"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showGridLines="0" tabSelected="1" topLeftCell="C23" workbookViewId="0">
      <selection activeCell="I25" sqref="I25"/>
    </sheetView>
  </sheetViews>
  <sheetFormatPr defaultColWidth="9.140625" defaultRowHeight="15" x14ac:dyDescent="0.2"/>
  <cols>
    <col min="1" max="1" width="0.140625" style="4" customWidth="1"/>
    <col min="2" max="2" width="9.85546875" style="4" customWidth="1"/>
    <col min="3" max="3" width="36.28515625" style="4" customWidth="1"/>
    <col min="4" max="4" width="0" style="4" hidden="1" customWidth="1"/>
    <col min="5" max="5" width="16.85546875" style="4" customWidth="1"/>
    <col min="6" max="6" width="29.140625" style="4" customWidth="1"/>
    <col min="7" max="7" width="18" style="4" customWidth="1"/>
    <col min="8" max="8" width="0" style="4" hidden="1" customWidth="1"/>
    <col min="9" max="9" width="16.85546875" style="4" customWidth="1"/>
    <col min="10" max="10" width="12.42578125" style="4" customWidth="1"/>
    <col min="11" max="11" width="17" style="4" customWidth="1"/>
    <col min="12" max="12" width="29.7109375" style="4" customWidth="1"/>
    <col min="13" max="13" width="14.5703125" style="4" customWidth="1"/>
    <col min="14" max="14" width="29.140625" style="4" customWidth="1"/>
    <col min="15" max="16" width="0" style="4" hidden="1" customWidth="1"/>
    <col min="17" max="17" width="9.140625" style="4" customWidth="1"/>
    <col min="18" max="18" width="0" style="4" hidden="1" customWidth="1"/>
    <col min="19" max="245" width="9.140625" style="4" customWidth="1"/>
    <col min="246" max="16384" width="9.140625" style="4"/>
  </cols>
  <sheetData>
    <row r="1" spans="1:18" ht="18.75" x14ac:dyDescent="0.3">
      <c r="L1" s="30" t="s">
        <v>40</v>
      </c>
      <c r="M1" s="31"/>
      <c r="N1" s="31"/>
    </row>
    <row r="2" spans="1:18" ht="90" customHeight="1" x14ac:dyDescent="0.3">
      <c r="L2" s="30" t="s">
        <v>39</v>
      </c>
      <c r="M2" s="31"/>
      <c r="N2" s="31"/>
    </row>
    <row r="3" spans="1:18" ht="12.75" customHeight="1" x14ac:dyDescent="0.25">
      <c r="A3" s="2"/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6.5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1" t="s">
        <v>35</v>
      </c>
      <c r="O4" s="3"/>
      <c r="P4" s="3"/>
      <c r="Q4" s="3"/>
      <c r="R4" s="3"/>
    </row>
    <row r="5" spans="1:18" ht="16.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1" t="s">
        <v>32</v>
      </c>
      <c r="O5" s="3"/>
      <c r="P5" s="3"/>
      <c r="Q5" s="3"/>
      <c r="R5" s="3"/>
    </row>
    <row r="6" spans="1:18" ht="16.5" customHeight="1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1" t="s">
        <v>33</v>
      </c>
      <c r="O6" s="3"/>
      <c r="P6" s="3"/>
      <c r="Q6" s="3"/>
      <c r="R6" s="3"/>
    </row>
    <row r="7" spans="1:18" ht="16.5" customHeight="1" x14ac:dyDescent="0.2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1" t="s">
        <v>34</v>
      </c>
      <c r="O7" s="3"/>
      <c r="P7" s="3"/>
      <c r="Q7" s="3"/>
      <c r="R7" s="3"/>
    </row>
    <row r="8" spans="1:18" ht="330.75" hidden="1" customHeight="1" x14ac:dyDescent="0.25">
      <c r="A8" s="2"/>
      <c r="B8" s="2"/>
      <c r="C8" s="2"/>
      <c r="D8" s="3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3"/>
      <c r="Q8" s="3"/>
      <c r="R8" s="3"/>
    </row>
    <row r="9" spans="1:18" ht="81" customHeight="1" x14ac:dyDescent="0.25">
      <c r="A9" s="5"/>
      <c r="B9" s="35" t="s">
        <v>36</v>
      </c>
      <c r="C9" s="35"/>
      <c r="D9" s="35"/>
      <c r="E9" s="35"/>
      <c r="F9" s="35"/>
      <c r="G9" s="35"/>
      <c r="H9" s="35"/>
      <c r="I9" s="35"/>
      <c r="J9" s="35"/>
      <c r="K9" s="35"/>
      <c r="L9" s="6"/>
      <c r="M9" s="6"/>
      <c r="N9" s="6"/>
      <c r="O9" s="6"/>
      <c r="P9" s="6"/>
      <c r="Q9" s="7"/>
      <c r="R9" s="7"/>
    </row>
    <row r="10" spans="1:18" s="14" customFormat="1" ht="18.75" customHeight="1" x14ac:dyDescent="0.3">
      <c r="A10" s="8"/>
      <c r="B10" s="36" t="s">
        <v>25</v>
      </c>
      <c r="C10" s="32" t="s">
        <v>24</v>
      </c>
      <c r="D10" s="9"/>
      <c r="E10" s="32" t="s">
        <v>29</v>
      </c>
      <c r="F10" s="32" t="s">
        <v>28</v>
      </c>
      <c r="G10" s="32"/>
      <c r="H10" s="10"/>
      <c r="I10" s="29"/>
      <c r="J10" s="29"/>
      <c r="K10" s="32" t="s">
        <v>30</v>
      </c>
      <c r="L10" s="10" t="s">
        <v>28</v>
      </c>
      <c r="M10" s="32" t="s">
        <v>31</v>
      </c>
      <c r="N10" s="10" t="s">
        <v>28</v>
      </c>
      <c r="O10" s="11"/>
      <c r="P10" s="12"/>
      <c r="Q10" s="13"/>
      <c r="R10" s="13"/>
    </row>
    <row r="11" spans="1:18" s="14" customFormat="1" ht="409.5" x14ac:dyDescent="0.3">
      <c r="A11" s="8"/>
      <c r="B11" s="37"/>
      <c r="C11" s="32"/>
      <c r="D11" s="9"/>
      <c r="E11" s="32"/>
      <c r="F11" s="10" t="s">
        <v>26</v>
      </c>
      <c r="G11" s="10" t="s">
        <v>27</v>
      </c>
      <c r="H11" s="10"/>
      <c r="I11" s="29" t="s">
        <v>37</v>
      </c>
      <c r="J11" s="29" t="s">
        <v>38</v>
      </c>
      <c r="K11" s="32"/>
      <c r="L11" s="10" t="s">
        <v>26</v>
      </c>
      <c r="M11" s="32"/>
      <c r="N11" s="10" t="s">
        <v>26</v>
      </c>
      <c r="O11" s="11"/>
      <c r="P11" s="15"/>
      <c r="Q11" s="13"/>
      <c r="R11" s="13"/>
    </row>
    <row r="12" spans="1:18" s="14" customFormat="1" ht="37.5" x14ac:dyDescent="0.3">
      <c r="A12" s="16"/>
      <c r="B12" s="27">
        <v>1</v>
      </c>
      <c r="C12" s="18" t="s">
        <v>23</v>
      </c>
      <c r="D12" s="24">
        <v>540</v>
      </c>
      <c r="E12" s="25">
        <f>F12+G12+I12+J12</f>
        <v>150444.28</v>
      </c>
      <c r="F12" s="21">
        <v>93342.28</v>
      </c>
      <c r="G12" s="21">
        <v>57102</v>
      </c>
      <c r="H12" s="21">
        <v>150444.28</v>
      </c>
      <c r="I12" s="21"/>
      <c r="J12" s="21"/>
      <c r="K12" s="21">
        <v>93342.28</v>
      </c>
      <c r="L12" s="21">
        <v>93342.28</v>
      </c>
      <c r="M12" s="26" t="s">
        <v>0</v>
      </c>
      <c r="N12" s="26" t="s">
        <v>0</v>
      </c>
      <c r="O12" s="17" t="s">
        <v>0</v>
      </c>
      <c r="P12" s="15" t="s">
        <v>0</v>
      </c>
      <c r="Q12" s="13" t="s">
        <v>0</v>
      </c>
      <c r="R12" s="13" t="s">
        <v>0</v>
      </c>
    </row>
    <row r="13" spans="1:18" s="14" customFormat="1" ht="37.5" x14ac:dyDescent="0.3">
      <c r="A13" s="16"/>
      <c r="B13" s="27">
        <v>2</v>
      </c>
      <c r="C13" s="18" t="s">
        <v>22</v>
      </c>
      <c r="D13" s="24">
        <v>540</v>
      </c>
      <c r="E13" s="25">
        <f>G13+I13+J13</f>
        <v>152830.57999999999</v>
      </c>
      <c r="F13" s="21" t="s">
        <v>0</v>
      </c>
      <c r="G13" s="21">
        <v>41015.199999999997</v>
      </c>
      <c r="H13" s="21">
        <v>41015.199999999997</v>
      </c>
      <c r="I13" s="21">
        <v>108263.41</v>
      </c>
      <c r="J13" s="21">
        <v>3551.97</v>
      </c>
      <c r="K13" s="21" t="s">
        <v>0</v>
      </c>
      <c r="L13" s="21" t="s">
        <v>0</v>
      </c>
      <c r="M13" s="26" t="s">
        <v>0</v>
      </c>
      <c r="N13" s="26" t="s">
        <v>0</v>
      </c>
      <c r="O13" s="17" t="s">
        <v>0</v>
      </c>
      <c r="P13" s="15" t="s">
        <v>0</v>
      </c>
      <c r="Q13" s="13" t="s">
        <v>0</v>
      </c>
      <c r="R13" s="13" t="s">
        <v>0</v>
      </c>
    </row>
    <row r="14" spans="1:18" s="14" customFormat="1" ht="37.5" x14ac:dyDescent="0.3">
      <c r="A14" s="16"/>
      <c r="B14" s="27">
        <v>3</v>
      </c>
      <c r="C14" s="18" t="s">
        <v>21</v>
      </c>
      <c r="D14" s="24">
        <v>540</v>
      </c>
      <c r="E14" s="25">
        <f t="shared" ref="E14:E32" si="0">F14+G14+I14+J14</f>
        <v>93307.91</v>
      </c>
      <c r="F14" s="21">
        <v>59792.74</v>
      </c>
      <c r="G14" s="21">
        <v>29963.200000000001</v>
      </c>
      <c r="H14" s="21">
        <v>89755.94</v>
      </c>
      <c r="I14" s="21"/>
      <c r="J14" s="21">
        <v>3551.97</v>
      </c>
      <c r="K14" s="21">
        <v>59792.74</v>
      </c>
      <c r="L14" s="21">
        <v>59792.74</v>
      </c>
      <c r="M14" s="26" t="s">
        <v>0</v>
      </c>
      <c r="N14" s="26" t="s">
        <v>0</v>
      </c>
      <c r="O14" s="17" t="s">
        <v>0</v>
      </c>
      <c r="P14" s="15" t="s">
        <v>0</v>
      </c>
      <c r="Q14" s="13" t="s">
        <v>0</v>
      </c>
      <c r="R14" s="13" t="s">
        <v>0</v>
      </c>
    </row>
    <row r="15" spans="1:18" s="14" customFormat="1" ht="25.5" customHeight="1" x14ac:dyDescent="0.3">
      <c r="A15" s="16"/>
      <c r="B15" s="27">
        <v>4</v>
      </c>
      <c r="C15" s="18" t="s">
        <v>20</v>
      </c>
      <c r="D15" s="24">
        <v>512</v>
      </c>
      <c r="E15" s="25">
        <f t="shared" si="0"/>
        <v>274098.7</v>
      </c>
      <c r="F15" s="21">
        <v>59643.63</v>
      </c>
      <c r="G15" s="21">
        <v>29410.6</v>
      </c>
      <c r="H15" s="21">
        <v>89054.23</v>
      </c>
      <c r="I15" s="21">
        <v>185044.47</v>
      </c>
      <c r="J15" s="21"/>
      <c r="K15" s="21">
        <v>59643.63</v>
      </c>
      <c r="L15" s="21">
        <v>59643.63</v>
      </c>
      <c r="M15" s="26" t="s">
        <v>0</v>
      </c>
      <c r="N15" s="26" t="s">
        <v>0</v>
      </c>
      <c r="O15" s="17" t="s">
        <v>0</v>
      </c>
      <c r="P15" s="15" t="s">
        <v>0</v>
      </c>
      <c r="Q15" s="13" t="s">
        <v>0</v>
      </c>
      <c r="R15" s="13" t="s">
        <v>0</v>
      </c>
    </row>
    <row r="16" spans="1:18" s="14" customFormat="1" ht="37.5" x14ac:dyDescent="0.3">
      <c r="A16" s="16"/>
      <c r="B16" s="27">
        <v>5</v>
      </c>
      <c r="C16" s="18" t="s">
        <v>19</v>
      </c>
      <c r="D16" s="24">
        <v>512</v>
      </c>
      <c r="E16" s="25">
        <f t="shared" si="0"/>
        <v>266626.41000000003</v>
      </c>
      <c r="F16" s="21">
        <v>23111.91</v>
      </c>
      <c r="G16" s="21">
        <v>22472.400000000001</v>
      </c>
      <c r="H16" s="21">
        <v>45584.31</v>
      </c>
      <c r="I16" s="21">
        <v>221042.1</v>
      </c>
      <c r="J16" s="21"/>
      <c r="K16" s="21">
        <v>23111.91</v>
      </c>
      <c r="L16" s="21">
        <v>23111.91</v>
      </c>
      <c r="M16" s="26" t="s">
        <v>0</v>
      </c>
      <c r="N16" s="26" t="s">
        <v>0</v>
      </c>
      <c r="O16" s="17" t="s">
        <v>0</v>
      </c>
      <c r="P16" s="15" t="s">
        <v>0</v>
      </c>
      <c r="Q16" s="13" t="s">
        <v>0</v>
      </c>
      <c r="R16" s="13" t="s">
        <v>0</v>
      </c>
    </row>
    <row r="17" spans="1:18" s="14" customFormat="1" ht="45" customHeight="1" x14ac:dyDescent="0.3">
      <c r="A17" s="16"/>
      <c r="B17" s="27">
        <v>6</v>
      </c>
      <c r="C17" s="18" t="s">
        <v>18</v>
      </c>
      <c r="D17" s="24">
        <v>540</v>
      </c>
      <c r="E17" s="25">
        <f t="shared" si="0"/>
        <v>152350.08000000002</v>
      </c>
      <c r="F17" s="21">
        <v>11630.51</v>
      </c>
      <c r="G17" s="21">
        <v>137167.6</v>
      </c>
      <c r="H17" s="21">
        <v>148798.10999999999</v>
      </c>
      <c r="I17" s="21"/>
      <c r="J17" s="21">
        <v>3551.97</v>
      </c>
      <c r="K17" s="21">
        <v>11630.51</v>
      </c>
      <c r="L17" s="21">
        <v>11630.51</v>
      </c>
      <c r="M17" s="26" t="s">
        <v>0</v>
      </c>
      <c r="N17" s="26" t="s">
        <v>0</v>
      </c>
      <c r="O17" s="17" t="s">
        <v>0</v>
      </c>
      <c r="P17" s="15" t="s">
        <v>0</v>
      </c>
      <c r="Q17" s="13" t="s">
        <v>0</v>
      </c>
      <c r="R17" s="13" t="s">
        <v>0</v>
      </c>
    </row>
    <row r="18" spans="1:18" s="14" customFormat="1" ht="51.75" customHeight="1" x14ac:dyDescent="0.3">
      <c r="A18" s="16"/>
      <c r="B18" s="27">
        <v>7</v>
      </c>
      <c r="C18" s="18" t="s">
        <v>17</v>
      </c>
      <c r="D18" s="24">
        <v>512</v>
      </c>
      <c r="E18" s="25">
        <f t="shared" si="0"/>
        <v>351789.05</v>
      </c>
      <c r="F18" s="21">
        <v>16252.89</v>
      </c>
      <c r="G18" s="21">
        <v>29287.8</v>
      </c>
      <c r="H18" s="21">
        <v>45540.69</v>
      </c>
      <c r="I18" s="21">
        <v>306248.36</v>
      </c>
      <c r="J18" s="21"/>
      <c r="K18" s="21">
        <v>16252.89</v>
      </c>
      <c r="L18" s="21">
        <v>16252.89</v>
      </c>
      <c r="M18" s="26" t="s">
        <v>0</v>
      </c>
      <c r="N18" s="26" t="s">
        <v>0</v>
      </c>
      <c r="O18" s="17" t="s">
        <v>0</v>
      </c>
      <c r="P18" s="15" t="s">
        <v>0</v>
      </c>
      <c r="Q18" s="13" t="s">
        <v>0</v>
      </c>
      <c r="R18" s="13" t="s">
        <v>0</v>
      </c>
    </row>
    <row r="19" spans="1:18" s="14" customFormat="1" ht="37.5" x14ac:dyDescent="0.3">
      <c r="A19" s="16"/>
      <c r="B19" s="27">
        <v>8</v>
      </c>
      <c r="C19" s="18" t="s">
        <v>16</v>
      </c>
      <c r="D19" s="24">
        <v>540</v>
      </c>
      <c r="E19" s="25">
        <f>G19</f>
        <v>86881</v>
      </c>
      <c r="F19" s="21" t="s">
        <v>0</v>
      </c>
      <c r="G19" s="21">
        <v>86881</v>
      </c>
      <c r="H19" s="21">
        <v>86881</v>
      </c>
      <c r="I19" s="21"/>
      <c r="J19" s="21"/>
      <c r="K19" s="21" t="s">
        <v>0</v>
      </c>
      <c r="L19" s="21" t="s">
        <v>0</v>
      </c>
      <c r="M19" s="26" t="s">
        <v>0</v>
      </c>
      <c r="N19" s="26" t="s">
        <v>0</v>
      </c>
      <c r="O19" s="17" t="s">
        <v>0</v>
      </c>
      <c r="P19" s="15" t="s">
        <v>0</v>
      </c>
      <c r="Q19" s="13" t="s">
        <v>0</v>
      </c>
      <c r="R19" s="13" t="s">
        <v>0</v>
      </c>
    </row>
    <row r="20" spans="1:18" s="14" customFormat="1" ht="37.5" x14ac:dyDescent="0.3">
      <c r="A20" s="16"/>
      <c r="B20" s="27">
        <v>9</v>
      </c>
      <c r="C20" s="18" t="s">
        <v>15</v>
      </c>
      <c r="D20" s="24">
        <v>512</v>
      </c>
      <c r="E20" s="25">
        <f t="shared" si="0"/>
        <v>774364.84000000008</v>
      </c>
      <c r="F20" s="21">
        <v>227838.66</v>
      </c>
      <c r="G20" s="21">
        <v>14183.4</v>
      </c>
      <c r="H20" s="21">
        <v>242022.06</v>
      </c>
      <c r="I20" s="21">
        <v>532342.78</v>
      </c>
      <c r="J20" s="21"/>
      <c r="K20" s="21">
        <v>227838.66</v>
      </c>
      <c r="L20" s="21">
        <v>227838.66</v>
      </c>
      <c r="M20" s="26" t="s">
        <v>0</v>
      </c>
      <c r="N20" s="26" t="s">
        <v>0</v>
      </c>
      <c r="O20" s="17" t="s">
        <v>0</v>
      </c>
      <c r="P20" s="15" t="s">
        <v>0</v>
      </c>
      <c r="Q20" s="13" t="s">
        <v>0</v>
      </c>
      <c r="R20" s="13" t="s">
        <v>0</v>
      </c>
    </row>
    <row r="21" spans="1:18" s="14" customFormat="1" ht="37.5" x14ac:dyDescent="0.3">
      <c r="A21" s="16"/>
      <c r="B21" s="27">
        <v>10</v>
      </c>
      <c r="C21" s="18" t="s">
        <v>14</v>
      </c>
      <c r="D21" s="24">
        <v>512</v>
      </c>
      <c r="E21" s="25">
        <f t="shared" si="0"/>
        <v>504717.63</v>
      </c>
      <c r="F21" s="21">
        <v>477149.03</v>
      </c>
      <c r="G21" s="21">
        <v>27568.6</v>
      </c>
      <c r="H21" s="21">
        <v>504717.63</v>
      </c>
      <c r="I21" s="21"/>
      <c r="J21" s="21"/>
      <c r="K21" s="21">
        <v>477149.03</v>
      </c>
      <c r="L21" s="21">
        <v>477149.03</v>
      </c>
      <c r="M21" s="26" t="s">
        <v>0</v>
      </c>
      <c r="N21" s="26" t="s">
        <v>0</v>
      </c>
      <c r="O21" s="17" t="s">
        <v>0</v>
      </c>
      <c r="P21" s="15" t="s">
        <v>0</v>
      </c>
      <c r="Q21" s="13" t="s">
        <v>0</v>
      </c>
      <c r="R21" s="13" t="s">
        <v>0</v>
      </c>
    </row>
    <row r="22" spans="1:18" s="14" customFormat="1" ht="37.5" x14ac:dyDescent="0.3">
      <c r="A22" s="16"/>
      <c r="B22" s="27">
        <v>11</v>
      </c>
      <c r="C22" s="18" t="s">
        <v>13</v>
      </c>
      <c r="D22" s="24">
        <v>540</v>
      </c>
      <c r="E22" s="25">
        <f t="shared" si="0"/>
        <v>91458.12</v>
      </c>
      <c r="F22" s="21">
        <v>44732.72</v>
      </c>
      <c r="G22" s="21">
        <v>46725.4</v>
      </c>
      <c r="H22" s="21">
        <v>91458.12</v>
      </c>
      <c r="I22" s="21"/>
      <c r="J22" s="21"/>
      <c r="K22" s="21">
        <v>44732.72</v>
      </c>
      <c r="L22" s="21">
        <v>44732.72</v>
      </c>
      <c r="M22" s="26" t="s">
        <v>0</v>
      </c>
      <c r="N22" s="26" t="s">
        <v>0</v>
      </c>
      <c r="O22" s="17" t="s">
        <v>0</v>
      </c>
      <c r="P22" s="15" t="s">
        <v>0</v>
      </c>
      <c r="Q22" s="13" t="s">
        <v>0</v>
      </c>
      <c r="R22" s="13" t="s">
        <v>0</v>
      </c>
    </row>
    <row r="23" spans="1:18" s="14" customFormat="1" ht="37.5" x14ac:dyDescent="0.3">
      <c r="A23" s="16"/>
      <c r="B23" s="27">
        <v>12</v>
      </c>
      <c r="C23" s="18" t="s">
        <v>12</v>
      </c>
      <c r="D23" s="24">
        <v>540</v>
      </c>
      <c r="E23" s="25">
        <f t="shared" si="0"/>
        <v>169629.48</v>
      </c>
      <c r="F23" s="21">
        <v>23111.91</v>
      </c>
      <c r="G23" s="21">
        <v>67478.600000000006</v>
      </c>
      <c r="H23" s="21">
        <v>90590.51</v>
      </c>
      <c r="I23" s="21">
        <v>75487</v>
      </c>
      <c r="J23" s="21">
        <v>3551.97</v>
      </c>
      <c r="K23" s="21">
        <v>23111.91</v>
      </c>
      <c r="L23" s="21">
        <v>23111.91</v>
      </c>
      <c r="M23" s="26" t="s">
        <v>0</v>
      </c>
      <c r="N23" s="26" t="s">
        <v>0</v>
      </c>
      <c r="O23" s="17" t="s">
        <v>0</v>
      </c>
      <c r="P23" s="15" t="s">
        <v>0</v>
      </c>
      <c r="Q23" s="13" t="s">
        <v>0</v>
      </c>
      <c r="R23" s="13" t="s">
        <v>0</v>
      </c>
    </row>
    <row r="24" spans="1:18" s="14" customFormat="1" ht="37.5" x14ac:dyDescent="0.3">
      <c r="A24" s="16"/>
      <c r="B24" s="27">
        <v>13</v>
      </c>
      <c r="C24" s="18" t="s">
        <v>11</v>
      </c>
      <c r="D24" s="24">
        <v>540</v>
      </c>
      <c r="E24" s="25">
        <f t="shared" si="0"/>
        <v>233651.22</v>
      </c>
      <c r="F24" s="21">
        <v>108849.62</v>
      </c>
      <c r="G24" s="21">
        <v>94801.600000000006</v>
      </c>
      <c r="H24" s="21">
        <v>203651.22</v>
      </c>
      <c r="I24" s="21">
        <v>30000</v>
      </c>
      <c r="J24" s="21"/>
      <c r="K24" s="21">
        <v>108849.62</v>
      </c>
      <c r="L24" s="21">
        <v>108849.62</v>
      </c>
      <c r="M24" s="26" t="s">
        <v>0</v>
      </c>
      <c r="N24" s="26" t="s">
        <v>0</v>
      </c>
      <c r="O24" s="17" t="s">
        <v>0</v>
      </c>
      <c r="P24" s="15" t="s">
        <v>0</v>
      </c>
      <c r="Q24" s="13" t="s">
        <v>0</v>
      </c>
      <c r="R24" s="13" t="s">
        <v>0</v>
      </c>
    </row>
    <row r="25" spans="1:18" s="14" customFormat="1" ht="37.5" x14ac:dyDescent="0.3">
      <c r="A25" s="16"/>
      <c r="B25" s="27">
        <v>14</v>
      </c>
      <c r="C25" s="18" t="s">
        <v>10</v>
      </c>
      <c r="D25" s="24">
        <v>540</v>
      </c>
      <c r="E25" s="25">
        <f t="shared" si="0"/>
        <v>133644.86000000002</v>
      </c>
      <c r="F25" s="21">
        <v>8946.5400000000009</v>
      </c>
      <c r="G25" s="21">
        <v>20876</v>
      </c>
      <c r="H25" s="21">
        <v>29822.54</v>
      </c>
      <c r="I25" s="21">
        <v>103822.32</v>
      </c>
      <c r="J25" s="21"/>
      <c r="K25" s="21">
        <v>8946.5400000000009</v>
      </c>
      <c r="L25" s="21">
        <v>8946.5400000000009</v>
      </c>
      <c r="M25" s="26" t="s">
        <v>0</v>
      </c>
      <c r="N25" s="26" t="s">
        <v>0</v>
      </c>
      <c r="O25" s="17" t="s">
        <v>0</v>
      </c>
      <c r="P25" s="15" t="s">
        <v>0</v>
      </c>
      <c r="Q25" s="13" t="s">
        <v>0</v>
      </c>
      <c r="R25" s="13" t="s">
        <v>0</v>
      </c>
    </row>
    <row r="26" spans="1:18" s="14" customFormat="1" ht="37.5" x14ac:dyDescent="0.3">
      <c r="A26" s="16"/>
      <c r="B26" s="27">
        <v>15</v>
      </c>
      <c r="C26" s="18" t="s">
        <v>9</v>
      </c>
      <c r="D26" s="24">
        <v>540</v>
      </c>
      <c r="E26" s="25">
        <f t="shared" si="0"/>
        <v>342483.77</v>
      </c>
      <c r="F26" s="21">
        <v>217550.14</v>
      </c>
      <c r="G26" s="21">
        <v>31928</v>
      </c>
      <c r="H26" s="21">
        <v>249478.14</v>
      </c>
      <c r="I26" s="21">
        <v>85901.69</v>
      </c>
      <c r="J26" s="21">
        <v>7103.94</v>
      </c>
      <c r="K26" s="21">
        <v>217550.14</v>
      </c>
      <c r="L26" s="21">
        <v>217550.14</v>
      </c>
      <c r="M26" s="26" t="s">
        <v>0</v>
      </c>
      <c r="N26" s="26" t="s">
        <v>0</v>
      </c>
      <c r="O26" s="17" t="s">
        <v>0</v>
      </c>
      <c r="P26" s="15" t="s">
        <v>0</v>
      </c>
      <c r="Q26" s="13" t="s">
        <v>0</v>
      </c>
      <c r="R26" s="13" t="s">
        <v>0</v>
      </c>
    </row>
    <row r="27" spans="1:18" s="14" customFormat="1" ht="37.5" x14ac:dyDescent="0.3">
      <c r="A27" s="16"/>
      <c r="B27" s="27">
        <v>16</v>
      </c>
      <c r="C27" s="18" t="s">
        <v>8</v>
      </c>
      <c r="D27" s="24">
        <v>540</v>
      </c>
      <c r="E27" s="25">
        <f t="shared" si="0"/>
        <v>197976.3</v>
      </c>
      <c r="F27" s="21">
        <v>103481.7</v>
      </c>
      <c r="G27" s="21">
        <v>94494.6</v>
      </c>
      <c r="H27" s="21">
        <v>197976.3</v>
      </c>
      <c r="I27" s="21"/>
      <c r="J27" s="21"/>
      <c r="K27" s="21">
        <v>103481.7</v>
      </c>
      <c r="L27" s="21">
        <v>103481.7</v>
      </c>
      <c r="M27" s="26" t="s">
        <v>0</v>
      </c>
      <c r="N27" s="26" t="s">
        <v>0</v>
      </c>
      <c r="O27" s="17" t="s">
        <v>0</v>
      </c>
      <c r="P27" s="15" t="s">
        <v>0</v>
      </c>
      <c r="Q27" s="13" t="s">
        <v>0</v>
      </c>
      <c r="R27" s="13" t="s">
        <v>0</v>
      </c>
    </row>
    <row r="28" spans="1:18" s="14" customFormat="1" ht="37.5" x14ac:dyDescent="0.3">
      <c r="A28" s="16"/>
      <c r="B28" s="27">
        <v>17</v>
      </c>
      <c r="C28" s="18" t="s">
        <v>7</v>
      </c>
      <c r="D28" s="24">
        <v>540</v>
      </c>
      <c r="E28" s="25">
        <f t="shared" si="0"/>
        <v>479326.16</v>
      </c>
      <c r="F28" s="21">
        <v>412286.59</v>
      </c>
      <c r="G28" s="21">
        <v>63487.6</v>
      </c>
      <c r="H28" s="21">
        <v>475774.19</v>
      </c>
      <c r="I28" s="21"/>
      <c r="J28" s="21">
        <v>3551.97</v>
      </c>
      <c r="K28" s="21">
        <v>412286.59</v>
      </c>
      <c r="L28" s="21">
        <v>412286.59</v>
      </c>
      <c r="M28" s="26" t="s">
        <v>0</v>
      </c>
      <c r="N28" s="26" t="s">
        <v>0</v>
      </c>
      <c r="O28" s="17" t="s">
        <v>0</v>
      </c>
      <c r="P28" s="15" t="s">
        <v>0</v>
      </c>
      <c r="Q28" s="13" t="s">
        <v>0</v>
      </c>
      <c r="R28" s="13" t="s">
        <v>0</v>
      </c>
    </row>
    <row r="29" spans="1:18" s="14" customFormat="1" ht="37.5" x14ac:dyDescent="0.3">
      <c r="A29" s="16"/>
      <c r="B29" s="27">
        <v>18</v>
      </c>
      <c r="C29" s="18" t="s">
        <v>6</v>
      </c>
      <c r="D29" s="24">
        <v>512</v>
      </c>
      <c r="E29" s="25">
        <f>G29+I29</f>
        <v>501288.45</v>
      </c>
      <c r="F29" s="21" t="s">
        <v>0</v>
      </c>
      <c r="G29" s="21">
        <v>12402.8</v>
      </c>
      <c r="H29" s="21">
        <v>12402.8</v>
      </c>
      <c r="I29" s="21">
        <v>488885.65</v>
      </c>
      <c r="J29" s="21"/>
      <c r="K29" s="21" t="s">
        <v>0</v>
      </c>
      <c r="L29" s="21" t="s">
        <v>0</v>
      </c>
      <c r="M29" s="26" t="s">
        <v>0</v>
      </c>
      <c r="N29" s="26" t="s">
        <v>0</v>
      </c>
      <c r="O29" s="17" t="s">
        <v>0</v>
      </c>
      <c r="P29" s="15" t="s">
        <v>0</v>
      </c>
      <c r="Q29" s="13" t="s">
        <v>0</v>
      </c>
      <c r="R29" s="13" t="s">
        <v>0</v>
      </c>
    </row>
    <row r="30" spans="1:18" s="14" customFormat="1" ht="37.5" x14ac:dyDescent="0.3">
      <c r="A30" s="16"/>
      <c r="B30" s="27">
        <v>19</v>
      </c>
      <c r="C30" s="18" t="s">
        <v>5</v>
      </c>
      <c r="D30" s="24">
        <v>540</v>
      </c>
      <c r="E30" s="25">
        <f t="shared" si="0"/>
        <v>205877.71</v>
      </c>
      <c r="F30" s="21">
        <v>68739.28</v>
      </c>
      <c r="G30" s="21">
        <v>15350</v>
      </c>
      <c r="H30" s="21">
        <v>84089.279999999999</v>
      </c>
      <c r="I30" s="21">
        <v>121788.43</v>
      </c>
      <c r="J30" s="21"/>
      <c r="K30" s="21">
        <v>68739.28</v>
      </c>
      <c r="L30" s="21">
        <v>68739.28</v>
      </c>
      <c r="M30" s="26" t="s">
        <v>0</v>
      </c>
      <c r="N30" s="26" t="s">
        <v>0</v>
      </c>
      <c r="O30" s="17" t="s">
        <v>0</v>
      </c>
      <c r="P30" s="15" t="s">
        <v>0</v>
      </c>
      <c r="Q30" s="13" t="s">
        <v>0</v>
      </c>
      <c r="R30" s="13" t="s">
        <v>0</v>
      </c>
    </row>
    <row r="31" spans="1:18" s="14" customFormat="1" ht="37.5" x14ac:dyDescent="0.3">
      <c r="A31" s="16"/>
      <c r="B31" s="27">
        <v>20</v>
      </c>
      <c r="C31" s="18" t="s">
        <v>4</v>
      </c>
      <c r="D31" s="24">
        <v>540</v>
      </c>
      <c r="E31" s="25">
        <f t="shared" si="0"/>
        <v>428541.99</v>
      </c>
      <c r="F31" s="21">
        <v>38768.36</v>
      </c>
      <c r="G31" s="21">
        <v>63549</v>
      </c>
      <c r="H31" s="21">
        <v>102317.36</v>
      </c>
      <c r="I31" s="21">
        <v>326224.63</v>
      </c>
      <c r="J31" s="21"/>
      <c r="K31" s="21">
        <v>38768.36</v>
      </c>
      <c r="L31" s="21">
        <v>38768.36</v>
      </c>
      <c r="M31" s="26" t="s">
        <v>0</v>
      </c>
      <c r="N31" s="26" t="s">
        <v>0</v>
      </c>
      <c r="O31" s="17" t="s">
        <v>0</v>
      </c>
      <c r="P31" s="15" t="s">
        <v>0</v>
      </c>
      <c r="Q31" s="13" t="s">
        <v>0</v>
      </c>
      <c r="R31" s="13" t="s">
        <v>0</v>
      </c>
    </row>
    <row r="32" spans="1:18" s="14" customFormat="1" ht="37.5" x14ac:dyDescent="0.3">
      <c r="A32" s="16"/>
      <c r="B32" s="27">
        <v>21</v>
      </c>
      <c r="C32" s="18" t="s">
        <v>3</v>
      </c>
      <c r="D32" s="24">
        <v>540</v>
      </c>
      <c r="E32" s="25">
        <f t="shared" si="0"/>
        <v>58435.09</v>
      </c>
      <c r="F32" s="21">
        <v>4771.49</v>
      </c>
      <c r="G32" s="21">
        <v>53663.6</v>
      </c>
      <c r="H32" s="21">
        <v>58435.09</v>
      </c>
      <c r="I32" s="21"/>
      <c r="J32" s="21"/>
      <c r="K32" s="21">
        <v>4771.49</v>
      </c>
      <c r="L32" s="21">
        <v>4771.49</v>
      </c>
      <c r="M32" s="26" t="s">
        <v>0</v>
      </c>
      <c r="N32" s="26" t="s">
        <v>0</v>
      </c>
      <c r="O32" s="17" t="s">
        <v>0</v>
      </c>
      <c r="P32" s="15" t="s">
        <v>0</v>
      </c>
      <c r="Q32" s="13" t="s">
        <v>0</v>
      </c>
      <c r="R32" s="13" t="s">
        <v>0</v>
      </c>
    </row>
    <row r="33" spans="1:18" s="14" customFormat="1" ht="32.25" customHeight="1" x14ac:dyDescent="0.3">
      <c r="A33" s="19"/>
      <c r="B33" s="33" t="s">
        <v>2</v>
      </c>
      <c r="C33" s="34"/>
      <c r="D33" s="9">
        <v>540</v>
      </c>
      <c r="E33" s="28">
        <f>SUM(E12:E32)</f>
        <v>5649723.6299999999</v>
      </c>
      <c r="F33" s="20">
        <v>2000000.0000000002</v>
      </c>
      <c r="G33" s="20">
        <v>1039809</v>
      </c>
      <c r="H33" s="20">
        <v>3039809</v>
      </c>
      <c r="I33" s="20">
        <f>SUM(I12:I32)</f>
        <v>2585050.8400000003</v>
      </c>
      <c r="J33" s="20">
        <f>SUM(J13:J32)</f>
        <v>24863.79</v>
      </c>
      <c r="K33" s="20">
        <v>2000000</v>
      </c>
      <c r="L33" s="20">
        <v>2000000.0000000002</v>
      </c>
      <c r="M33" s="21">
        <v>0</v>
      </c>
      <c r="N33" s="21">
        <v>0</v>
      </c>
      <c r="O33" s="21" t="s">
        <v>1</v>
      </c>
      <c r="P33" s="22" t="s">
        <v>0</v>
      </c>
      <c r="Q33" s="23" t="s">
        <v>0</v>
      </c>
      <c r="R33" s="13" t="s">
        <v>0</v>
      </c>
    </row>
    <row r="34" spans="1:18" ht="12.75" customHeight="1" x14ac:dyDescent="0.2">
      <c r="A34" s="3"/>
      <c r="B34" s="3"/>
      <c r="C34" s="3"/>
      <c r="D34" s="3"/>
      <c r="E34" s="3"/>
      <c r="F34" s="3" t="s">
        <v>0</v>
      </c>
      <c r="G34" s="3" t="s">
        <v>0</v>
      </c>
      <c r="H34" s="3" t="s">
        <v>0</v>
      </c>
      <c r="I34" s="3"/>
      <c r="J34" s="3"/>
      <c r="K34" s="3" t="s">
        <v>0</v>
      </c>
      <c r="L34" s="3" t="s">
        <v>0</v>
      </c>
      <c r="M34" s="3" t="s">
        <v>0</v>
      </c>
      <c r="N34" s="3" t="s">
        <v>0</v>
      </c>
      <c r="O34" s="3" t="s">
        <v>0</v>
      </c>
      <c r="P34" s="3" t="s">
        <v>0</v>
      </c>
      <c r="Q34" s="3" t="s">
        <v>0</v>
      </c>
      <c r="R34" s="3" t="s">
        <v>0</v>
      </c>
    </row>
  </sheetData>
  <mergeCells count="10">
    <mergeCell ref="L1:N1"/>
    <mergeCell ref="L2:N2"/>
    <mergeCell ref="M10:M11"/>
    <mergeCell ref="B33:C33"/>
    <mergeCell ref="B9:K9"/>
    <mergeCell ref="B10:B11"/>
    <mergeCell ref="C10:C11"/>
    <mergeCell ref="E10:E11"/>
    <mergeCell ref="F10:G10"/>
    <mergeCell ref="K10:K11"/>
  </mergeCells>
  <pageMargins left="0.11811023622047245" right="0.15748031496062992" top="0.51181102362204722" bottom="0.31496062992125984" header="0.51181102362204722" footer="0.51181102362204722"/>
  <pageSetup paperSize="9" scale="6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Табл.№10</vt:lpstr>
      <vt:lpstr>'Приложение №5 Табл.№10'!Область_печати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2018-02-06T11:59:25Z</cp:lastPrinted>
  <dcterms:created xsi:type="dcterms:W3CDTF">2017-10-30T13:20:53Z</dcterms:created>
  <dcterms:modified xsi:type="dcterms:W3CDTF">2018-02-13T06:55:29Z</dcterms:modified>
</cp:coreProperties>
</file>