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№3'!$A$1:$K$58</definedName>
  </definedNames>
  <calcPr calcId="124519"/>
</workbook>
</file>

<file path=xl/calcChain.xml><?xml version="1.0" encoding="utf-8"?>
<calcChain xmlns="http://schemas.openxmlformats.org/spreadsheetml/2006/main">
  <c r="J13" i="2"/>
  <c r="K13"/>
  <c r="I13"/>
  <c r="J39"/>
  <c r="J38" s="1"/>
  <c r="K39"/>
  <c r="K38" s="1"/>
  <c r="I38"/>
  <c r="I39"/>
  <c r="J50"/>
  <c r="J49" s="1"/>
  <c r="K50"/>
  <c r="K49" s="1"/>
  <c r="I50"/>
  <c r="I49" l="1"/>
  <c r="I53"/>
  <c r="I52" s="1"/>
  <c r="J53"/>
  <c r="J52" s="1"/>
  <c r="K53"/>
  <c r="K52" s="1"/>
  <c r="I48" l="1"/>
  <c r="J28"/>
  <c r="J27" s="1"/>
  <c r="J57"/>
  <c r="J56" s="1"/>
  <c r="K57"/>
  <c r="K56" s="1"/>
  <c r="K48"/>
  <c r="J48"/>
  <c r="J46"/>
  <c r="J45" s="1"/>
  <c r="J44" s="1"/>
  <c r="K46"/>
  <c r="K45" s="1"/>
  <c r="K44" s="1"/>
  <c r="K36"/>
  <c r="K35" s="1"/>
  <c r="J36"/>
  <c r="J35" s="1"/>
  <c r="J32"/>
  <c r="J31" s="1"/>
  <c r="K32"/>
  <c r="K31" s="1"/>
  <c r="J25"/>
  <c r="K25"/>
  <c r="I25"/>
  <c r="K28"/>
  <c r="K27" s="1"/>
  <c r="J23"/>
  <c r="K23"/>
  <c r="J21"/>
  <c r="K21"/>
  <c r="J16"/>
  <c r="J15" s="1"/>
  <c r="K16"/>
  <c r="K15" s="1"/>
  <c r="J12"/>
  <c r="K12"/>
  <c r="K20" l="1"/>
  <c r="J20"/>
  <c r="K30"/>
  <c r="J30"/>
  <c r="I32"/>
  <c r="I31" s="1"/>
  <c r="I16"/>
  <c r="K11" l="1"/>
  <c r="J11"/>
  <c r="I57"/>
  <c r="I56" s="1"/>
  <c r="I46"/>
  <c r="I45" s="1"/>
  <c r="I44" s="1"/>
  <c r="I36"/>
  <c r="I35" s="1"/>
  <c r="I28"/>
  <c r="I27" s="1"/>
  <c r="I23"/>
  <c r="I21"/>
  <c r="I15"/>
  <c r="I12"/>
  <c r="I20" l="1"/>
  <c r="I30"/>
  <c r="I11" l="1"/>
</calcChain>
</file>

<file path=xl/sharedStrings.xml><?xml version="1.0" encoding="utf-8"?>
<sst xmlns="http://schemas.openxmlformats.org/spreadsheetml/2006/main" count="401" uniqueCount="102">
  <si>
    <t>0000</t>
  </si>
  <si>
    <t>00</t>
  </si>
  <si>
    <t>000</t>
  </si>
  <si>
    <t>1</t>
  </si>
  <si>
    <t>90</t>
  </si>
  <si>
    <t>16</t>
  </si>
  <si>
    <t>Прочие поступления от денежных взысканий (штрафов) и иных сумм в возмещение ущерба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</si>
  <si>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</si>
  <si>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</si>
  <si>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</si>
  <si>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</si>
  <si>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</si>
  <si>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</si>
  <si>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</si>
  <si>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</si>
  <si>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</si>
  <si>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</si>
  <si>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</si>
  <si>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</si>
  <si>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</si>
  <si>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</si>
  <si>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</si>
  <si>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</si>
  <si>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</si>
  <si>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</si>
  <si>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</si>
  <si>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</si>
  <si>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</si>
  <si>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</si>
  <si>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</si>
  <si>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</si>
  <si>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</si>
  <si>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</si>
  <si>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</si>
  <si>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</si>
  <si>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</si>
  <si>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</si>
  <si>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</si>
  <si>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</si>
  <si>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Подвид доходов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</si>
  <si>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</si>
  <si>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</si>
  <si>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</si>
  <si>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</si>
  <si>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</si>
  <si>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</si>
  <si>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</si>
  <si>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</si>
  <si>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</si>
  <si>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</si>
  <si>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</si>
  <si>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</si>
  <si>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</si>
  <si>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</si>
  <si>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</si>
  <si>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</si>
  <si>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</si>
  <si>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</si>
  <si>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</si>
  <si>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</si>
  <si>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</si>
  <si>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</si>
  <si>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990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</si>
  <si>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</si>
  <si>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</si>
  <si>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</si>
  <si>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</si>
  <si>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</si>
  <si>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</si>
  <si>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</si>
  <si>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</si>
  <si>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</si>
  <si>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</si>
  <si>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</si>
  <si>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</si>
  <si>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</si>
  <si>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</si>
  <si>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</si>
  <si>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</si>
  <si>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</si>
  <si>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</si>
  <si>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</si>
  <si>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</si>
  <si>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 xml:space="preserve">Приложение № 3 </t>
  </si>
  <si>
    <t xml:space="preserve">Доходы от оказания платных услуг (работ) и компенсации затрат государства                         
</t>
  </si>
  <si>
    <t>2018 год</t>
  </si>
  <si>
    <t>2019 год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</si>
  <si>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</si>
  <si>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</si>
  <si>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</si>
  <si>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</si>
  <si>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</si>
  <si>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</si>
  <si>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</si>
  <si>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</si>
  <si>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</si>
  <si>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</si>
  <si>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ПРОГНОЗ
 поступлений налоговых и неналоговых доходов в районный бюджет на 2018 год и на плановый период 2019 и 2020 годов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</si>
  <si>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</si>
  <si>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</si>
  <si>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</si>
  <si>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к решению Совета Тарского муниципального
района «О бюджете Тарского                                 
муниципального района на 2018 год и на плановый период 2019 и 2020 годов"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</si>
</sst>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"/>
  <sheetViews>
    <sheetView showGridLines="0" tabSelected="1" zoomScaleSheetLayoutView="70" workbookViewId="0">
      <selection sqref="A1:K1048576"/>
    </sheetView>
  </sheetViews>
  <sheetFormatPr defaultColWidth="7.21875" defaultRowHeight="18.75"/>
  <cols>
    <col min="1" max="1" width="44" style="7" customWidth="1"/>
    <col min="2" max="2" width="7" style="7" customWidth="1"/>
    <col min="3" max="3" width="5.5546875" style="7" customWidth="1"/>
    <col min="4" max="4" width="4.33203125" style="7" customWidth="1"/>
    <col min="5" max="6" width="5.5546875" style="7" customWidth="1"/>
    <col min="7" max="7" width="8.44140625" style="7" customWidth="1"/>
    <col min="8" max="8" width="12.44140625" style="14" bestFit="1" customWidth="1"/>
    <col min="9" max="9" width="16.21875" style="7" customWidth="1"/>
    <col min="10" max="10" width="14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A1" s="2"/>
      <c r="B1" s="2"/>
      <c r="C1" s="2"/>
      <c r="D1" s="2"/>
      <c r="E1" s="2"/>
      <c r="F1" s="2"/>
      <c r="G1" s="2"/>
      <c r="H1" s="12"/>
      <c r="I1" s="25"/>
      <c r="J1" s="27" t="s">
        <v>83</v>
      </c>
      <c r="K1" s="27"/>
    </row>
    <row r="2" spans="1:11" ht="32.25" customHeight="1">
      <c r="A2" s="2"/>
      <c r="B2" s="2"/>
      <c r="C2" s="2"/>
      <c r="D2" s="2"/>
      <c r="E2" s="2"/>
      <c r="G2" s="24"/>
      <c r="H2" s="24"/>
      <c r="I2" s="28" t="s">
        <v>101</v>
      </c>
      <c r="J2" s="28"/>
      <c r="K2" s="28"/>
    </row>
    <row r="3" spans="1:11">
      <c r="A3" s="2"/>
      <c r="B3" s="2"/>
      <c r="C3" s="2"/>
      <c r="D3" s="2"/>
      <c r="E3" s="2"/>
      <c r="F3" s="24"/>
      <c r="G3" s="24"/>
      <c r="H3" s="24"/>
      <c r="I3" s="28"/>
      <c r="J3" s="28"/>
      <c r="K3" s="28"/>
    </row>
    <row r="4" spans="1:11" ht="42.6" customHeight="1">
      <c r="A4" s="2"/>
      <c r="B4" s="2"/>
      <c r="C4" s="2"/>
      <c r="D4" s="2"/>
      <c r="E4" s="2"/>
      <c r="F4" s="24"/>
      <c r="G4" s="24"/>
      <c r="H4" s="24"/>
      <c r="I4" s="28"/>
      <c r="J4" s="28"/>
      <c r="K4" s="28"/>
    </row>
    <row r="5" spans="1:11" ht="15.75" customHeight="1">
      <c r="A5" s="2"/>
      <c r="B5" s="2"/>
      <c r="C5" s="2"/>
      <c r="D5" s="2"/>
      <c r="E5" s="2"/>
      <c r="F5" s="2"/>
      <c r="G5" s="2"/>
      <c r="H5" s="13"/>
      <c r="I5" s="2"/>
    </row>
    <row r="6" spans="1:11" ht="40.5" customHeight="1">
      <c r="A6" s="36" t="s">
        <v>97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33.75" customHeight="1">
      <c r="A7" s="30" t="s">
        <v>81</v>
      </c>
      <c r="B7" s="30" t="s">
        <v>82</v>
      </c>
      <c r="C7" s="30"/>
      <c r="D7" s="30"/>
      <c r="E7" s="30"/>
      <c r="F7" s="30"/>
      <c r="G7" s="32"/>
      <c r="H7" s="32"/>
      <c r="I7" s="29" t="s">
        <v>38</v>
      </c>
      <c r="J7" s="29"/>
      <c r="K7" s="29"/>
    </row>
    <row r="8" spans="1:11" ht="24" customHeight="1">
      <c r="A8" s="31"/>
      <c r="B8" s="33" t="s">
        <v>37</v>
      </c>
      <c r="C8" s="34"/>
      <c r="D8" s="34"/>
      <c r="E8" s="34"/>
      <c r="F8" s="35"/>
      <c r="G8" s="31" t="s">
        <v>39</v>
      </c>
      <c r="H8" s="30"/>
      <c r="I8" s="29"/>
      <c r="J8" s="29"/>
      <c r="K8" s="29"/>
    </row>
    <row r="9" spans="1:11" ht="94.5" customHeight="1">
      <c r="A9" s="31"/>
      <c r="B9" s="3" t="s">
        <v>36</v>
      </c>
      <c r="C9" s="4" t="s">
        <v>35</v>
      </c>
      <c r="D9" s="4" t="s">
        <v>34</v>
      </c>
      <c r="E9" s="4" t="s">
        <v>33</v>
      </c>
      <c r="F9" s="5" t="s">
        <v>32</v>
      </c>
      <c r="G9" s="6" t="s">
        <v>31</v>
      </c>
      <c r="H9" s="6" t="s">
        <v>30</v>
      </c>
      <c r="I9" s="19" t="s">
        <v>85</v>
      </c>
      <c r="J9" s="19" t="s">
        <v>86</v>
      </c>
      <c r="K9" s="19" t="s">
        <v>98</v>
      </c>
    </row>
    <row r="10" spans="1:11" ht="20.25" customHeight="1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4">
        <v>9</v>
      </c>
      <c r="J10" s="21" t="s">
        <v>53</v>
      </c>
      <c r="K10" s="21" t="s">
        <v>18</v>
      </c>
    </row>
    <row r="11" spans="1:11">
      <c r="A11" s="9" t="s">
        <v>29</v>
      </c>
      <c r="B11" s="10" t="s">
        <v>3</v>
      </c>
      <c r="C11" s="10" t="s">
        <v>1</v>
      </c>
      <c r="D11" s="10" t="s">
        <v>1</v>
      </c>
      <c r="E11" s="10" t="s">
        <v>2</v>
      </c>
      <c r="F11" s="10" t="s">
        <v>1</v>
      </c>
      <c r="G11" s="10" t="s">
        <v>0</v>
      </c>
      <c r="H11" s="10" t="s">
        <v>2</v>
      </c>
      <c r="I11" s="22">
        <f>I12+I20+I27+I38+I48+I56+I44+I30+I15</f>
        <v>220964796.60999998</v>
      </c>
      <c r="J11" s="22">
        <f>J12+J20+J27+J38+J48+J56+J44+J30+J15</f>
        <v>228323521.11000001</v>
      </c>
      <c r="K11" s="22">
        <f>K12+K20+K27+K38+K48+K56+K44+K30+K15</f>
        <v>221021356.19</v>
      </c>
    </row>
    <row r="12" spans="1:11">
      <c r="A12" s="9" t="s">
        <v>28</v>
      </c>
      <c r="B12" s="10" t="s">
        <v>3</v>
      </c>
      <c r="C12" s="10" t="s">
        <v>7</v>
      </c>
      <c r="D12" s="10" t="s">
        <v>1</v>
      </c>
      <c r="E12" s="10" t="s">
        <v>2</v>
      </c>
      <c r="F12" s="10" t="s">
        <v>1</v>
      </c>
      <c r="G12" s="10" t="s">
        <v>0</v>
      </c>
      <c r="H12" s="10" t="s">
        <v>2</v>
      </c>
      <c r="I12" s="22">
        <f>I13</f>
        <v>189674419.44999999</v>
      </c>
      <c r="J12" s="22">
        <f t="shared" ref="J12:K12" si="0">J13</f>
        <v>198879418.37</v>
      </c>
      <c r="K12" s="22">
        <f t="shared" si="0"/>
        <v>192512337.44999999</v>
      </c>
    </row>
    <row r="13" spans="1:11">
      <c r="A13" s="9" t="s">
        <v>27</v>
      </c>
      <c r="B13" s="10" t="s">
        <v>3</v>
      </c>
      <c r="C13" s="10" t="s">
        <v>7</v>
      </c>
      <c r="D13" s="10" t="s">
        <v>9</v>
      </c>
      <c r="E13" s="10" t="s">
        <v>2</v>
      </c>
      <c r="F13" s="10" t="s">
        <v>7</v>
      </c>
      <c r="G13" s="10" t="s">
        <v>0</v>
      </c>
      <c r="H13" s="10">
        <v>110</v>
      </c>
      <c r="I13" s="22">
        <f>I14</f>
        <v>189674419.44999999</v>
      </c>
      <c r="J13" s="22">
        <f>J14</f>
        <v>198879418.37</v>
      </c>
      <c r="K13" s="22">
        <f>K14</f>
        <v>192512337.44999999</v>
      </c>
    </row>
    <row r="14" spans="1:11" ht="131.25">
      <c r="A14" s="11" t="s">
        <v>40</v>
      </c>
      <c r="B14" s="10">
        <v>1</v>
      </c>
      <c r="C14" s="10" t="s">
        <v>7</v>
      </c>
      <c r="D14" s="10" t="s">
        <v>9</v>
      </c>
      <c r="E14" s="10" t="s">
        <v>41</v>
      </c>
      <c r="F14" s="10" t="s">
        <v>7</v>
      </c>
      <c r="G14" s="10" t="s">
        <v>0</v>
      </c>
      <c r="H14" s="10" t="s">
        <v>70</v>
      </c>
      <c r="I14" s="22">
        <v>189674419.44999999</v>
      </c>
      <c r="J14" s="20">
        <v>198879418.37</v>
      </c>
      <c r="K14" s="20">
        <v>192512337.44999999</v>
      </c>
    </row>
    <row r="15" spans="1:11" ht="56.25">
      <c r="A15" s="11" t="s">
        <v>26</v>
      </c>
      <c r="B15" s="10" t="s">
        <v>3</v>
      </c>
      <c r="C15" s="10" t="s">
        <v>8</v>
      </c>
      <c r="D15" s="10" t="s">
        <v>1</v>
      </c>
      <c r="E15" s="10" t="s">
        <v>2</v>
      </c>
      <c r="F15" s="10" t="s">
        <v>1</v>
      </c>
      <c r="G15" s="10" t="s">
        <v>0</v>
      </c>
      <c r="H15" s="10" t="s">
        <v>2</v>
      </c>
      <c r="I15" s="22">
        <f t="shared" ref="I15:K15" si="1">I16</f>
        <v>3427900.16</v>
      </c>
      <c r="J15" s="22">
        <f t="shared" si="1"/>
        <v>3858831.74</v>
      </c>
      <c r="K15" s="22">
        <f t="shared" si="1"/>
        <v>3858831.74</v>
      </c>
    </row>
    <row r="16" spans="1:11" ht="54" customHeight="1">
      <c r="A16" s="15" t="s">
        <v>25</v>
      </c>
      <c r="B16" s="10" t="s">
        <v>3</v>
      </c>
      <c r="C16" s="10" t="s">
        <v>8</v>
      </c>
      <c r="D16" s="10" t="s">
        <v>9</v>
      </c>
      <c r="E16" s="10" t="s">
        <v>2</v>
      </c>
      <c r="F16" s="10" t="s">
        <v>7</v>
      </c>
      <c r="G16" s="10" t="s">
        <v>0</v>
      </c>
      <c r="H16" s="10" t="s">
        <v>70</v>
      </c>
      <c r="I16" s="22">
        <f>I17+I18+I19</f>
        <v>3427900.16</v>
      </c>
      <c r="J16" s="22">
        <f t="shared" ref="J16:K16" si="2">J17+J18+J19</f>
        <v>3858831.74</v>
      </c>
      <c r="K16" s="22">
        <f t="shared" si="2"/>
        <v>3858831.74</v>
      </c>
    </row>
    <row r="17" spans="1:11" ht="112.5">
      <c r="A17" s="11" t="s">
        <v>77</v>
      </c>
      <c r="B17" s="10" t="s">
        <v>3</v>
      </c>
      <c r="C17" s="10" t="s">
        <v>8</v>
      </c>
      <c r="D17" s="10" t="s">
        <v>9</v>
      </c>
      <c r="E17" s="10" t="s">
        <v>75</v>
      </c>
      <c r="F17" s="10" t="s">
        <v>7</v>
      </c>
      <c r="G17" s="10" t="s">
        <v>0</v>
      </c>
      <c r="H17" s="10" t="s">
        <v>70</v>
      </c>
      <c r="I17" s="22">
        <v>1278949.5</v>
      </c>
      <c r="J17" s="20">
        <v>1439730.12</v>
      </c>
      <c r="K17" s="20">
        <v>1439730.12</v>
      </c>
    </row>
    <row r="18" spans="1:11" ht="150">
      <c r="A18" s="11" t="s">
        <v>78</v>
      </c>
      <c r="B18" s="10" t="s">
        <v>3</v>
      </c>
      <c r="C18" s="10" t="s">
        <v>8</v>
      </c>
      <c r="D18" s="10" t="s">
        <v>9</v>
      </c>
      <c r="E18" s="10" t="s">
        <v>76</v>
      </c>
      <c r="F18" s="10" t="s">
        <v>7</v>
      </c>
      <c r="G18" s="10" t="s">
        <v>0</v>
      </c>
      <c r="H18" s="10" t="s">
        <v>70</v>
      </c>
      <c r="I18" s="22">
        <v>13711.6</v>
      </c>
      <c r="J18" s="20">
        <v>15435.33</v>
      </c>
      <c r="K18" s="20">
        <v>15435.33</v>
      </c>
    </row>
    <row r="19" spans="1:11" ht="131.25">
      <c r="A19" s="11" t="s">
        <v>43</v>
      </c>
      <c r="B19" s="10" t="s">
        <v>3</v>
      </c>
      <c r="C19" s="10" t="s">
        <v>8</v>
      </c>
      <c r="D19" s="10" t="s">
        <v>9</v>
      </c>
      <c r="E19" s="10" t="s">
        <v>44</v>
      </c>
      <c r="F19" s="10" t="s">
        <v>7</v>
      </c>
      <c r="G19" s="10" t="s">
        <v>0</v>
      </c>
      <c r="H19" s="10" t="s">
        <v>70</v>
      </c>
      <c r="I19" s="22">
        <v>2135239.06</v>
      </c>
      <c r="J19" s="20">
        <v>2403666.29</v>
      </c>
      <c r="K19" s="20">
        <v>2403666.29</v>
      </c>
    </row>
    <row r="20" spans="1:11">
      <c r="A20" s="9" t="s">
        <v>24</v>
      </c>
      <c r="B20" s="10" t="s">
        <v>3</v>
      </c>
      <c r="C20" s="10" t="s">
        <v>19</v>
      </c>
      <c r="D20" s="10" t="s">
        <v>1</v>
      </c>
      <c r="E20" s="10" t="s">
        <v>2</v>
      </c>
      <c r="F20" s="10" t="s">
        <v>1</v>
      </c>
      <c r="G20" s="10" t="s">
        <v>0</v>
      </c>
      <c r="H20" s="10" t="s">
        <v>2</v>
      </c>
      <c r="I20" s="22">
        <f>I21+I23+I25</f>
        <v>19028600</v>
      </c>
      <c r="J20" s="22">
        <f t="shared" ref="J20:K20" si="3">J21+J23+J25</f>
        <v>18100100</v>
      </c>
      <c r="K20" s="22">
        <f t="shared" si="3"/>
        <v>17167600</v>
      </c>
    </row>
    <row r="21" spans="1:11" ht="37.5">
      <c r="A21" s="9" t="s">
        <v>45</v>
      </c>
      <c r="B21" s="10" t="s">
        <v>3</v>
      </c>
      <c r="C21" s="10" t="s">
        <v>19</v>
      </c>
      <c r="D21" s="10" t="s">
        <v>9</v>
      </c>
      <c r="E21" s="10" t="s">
        <v>2</v>
      </c>
      <c r="F21" s="10" t="s">
        <v>9</v>
      </c>
      <c r="G21" s="10" t="s">
        <v>0</v>
      </c>
      <c r="H21" s="10" t="s">
        <v>70</v>
      </c>
      <c r="I21" s="22">
        <f>I22</f>
        <v>18692200</v>
      </c>
      <c r="J21" s="22">
        <f t="shared" ref="J21:K21" si="4">J22</f>
        <v>17757600</v>
      </c>
      <c r="K21" s="22">
        <f t="shared" si="4"/>
        <v>16823100</v>
      </c>
    </row>
    <row r="22" spans="1:11" ht="37.5">
      <c r="A22" s="9" t="s">
        <v>45</v>
      </c>
      <c r="B22" s="10" t="s">
        <v>3</v>
      </c>
      <c r="C22" s="10" t="s">
        <v>19</v>
      </c>
      <c r="D22" s="10" t="s">
        <v>9</v>
      </c>
      <c r="E22" s="10" t="s">
        <v>41</v>
      </c>
      <c r="F22" s="10" t="s">
        <v>9</v>
      </c>
      <c r="G22" s="10" t="s">
        <v>0</v>
      </c>
      <c r="H22" s="10" t="s">
        <v>70</v>
      </c>
      <c r="I22" s="22">
        <v>18692200</v>
      </c>
      <c r="J22" s="20">
        <v>17757600</v>
      </c>
      <c r="K22" s="20">
        <v>16823100</v>
      </c>
    </row>
    <row r="23" spans="1:11">
      <c r="A23" s="9" t="s">
        <v>46</v>
      </c>
      <c r="B23" s="10" t="s">
        <v>3</v>
      </c>
      <c r="C23" s="10" t="s">
        <v>19</v>
      </c>
      <c r="D23" s="10" t="s">
        <v>8</v>
      </c>
      <c r="E23" s="10" t="s">
        <v>2</v>
      </c>
      <c r="F23" s="10" t="s">
        <v>7</v>
      </c>
      <c r="G23" s="10" t="s">
        <v>0</v>
      </c>
      <c r="H23" s="10" t="s">
        <v>70</v>
      </c>
      <c r="I23" s="22">
        <f>I24</f>
        <v>272400</v>
      </c>
      <c r="J23" s="22">
        <f t="shared" ref="J23:K23" si="5">J24</f>
        <v>278500</v>
      </c>
      <c r="K23" s="22">
        <f t="shared" si="5"/>
        <v>280500</v>
      </c>
    </row>
    <row r="24" spans="1:11">
      <c r="A24" s="9" t="s">
        <v>46</v>
      </c>
      <c r="B24" s="10" t="s">
        <v>3</v>
      </c>
      <c r="C24" s="10" t="s">
        <v>19</v>
      </c>
      <c r="D24" s="10" t="s">
        <v>8</v>
      </c>
      <c r="E24" s="10" t="s">
        <v>41</v>
      </c>
      <c r="F24" s="10" t="s">
        <v>7</v>
      </c>
      <c r="G24" s="10" t="s">
        <v>0</v>
      </c>
      <c r="H24" s="10" t="s">
        <v>70</v>
      </c>
      <c r="I24" s="22">
        <v>272400</v>
      </c>
      <c r="J24" s="20">
        <v>278500</v>
      </c>
      <c r="K24" s="20">
        <v>280500</v>
      </c>
    </row>
    <row r="25" spans="1:11" ht="48.6" customHeight="1">
      <c r="A25" s="9" t="s">
        <v>88</v>
      </c>
      <c r="B25" s="10" t="s">
        <v>3</v>
      </c>
      <c r="C25" s="10" t="s">
        <v>19</v>
      </c>
      <c r="D25" s="10" t="s">
        <v>87</v>
      </c>
      <c r="E25" s="10" t="s">
        <v>2</v>
      </c>
      <c r="F25" s="10" t="s">
        <v>9</v>
      </c>
      <c r="G25" s="10" t="s">
        <v>0</v>
      </c>
      <c r="H25" s="10" t="s">
        <v>70</v>
      </c>
      <c r="I25" s="22">
        <f>I26</f>
        <v>64000</v>
      </c>
      <c r="J25" s="22">
        <f t="shared" ref="J25:K25" si="6">J26</f>
        <v>64000</v>
      </c>
      <c r="K25" s="22">
        <f t="shared" si="6"/>
        <v>64000</v>
      </c>
    </row>
    <row r="26" spans="1:11" ht="59.45" customHeight="1">
      <c r="A26" s="9" t="s">
        <v>89</v>
      </c>
      <c r="B26" s="10" t="s">
        <v>3</v>
      </c>
      <c r="C26" s="10" t="s">
        <v>19</v>
      </c>
      <c r="D26" s="10" t="s">
        <v>87</v>
      </c>
      <c r="E26" s="10" t="s">
        <v>42</v>
      </c>
      <c r="F26" s="10" t="s">
        <v>9</v>
      </c>
      <c r="G26" s="10" t="s">
        <v>0</v>
      </c>
      <c r="H26" s="10" t="s">
        <v>70</v>
      </c>
      <c r="I26" s="22">
        <v>64000</v>
      </c>
      <c r="J26" s="20">
        <v>64000</v>
      </c>
      <c r="K26" s="20">
        <v>64000</v>
      </c>
    </row>
    <row r="27" spans="1:11" ht="22.15" customHeight="1">
      <c r="A27" s="9" t="s">
        <v>23</v>
      </c>
      <c r="B27" s="10" t="s">
        <v>3</v>
      </c>
      <c r="C27" s="10" t="s">
        <v>22</v>
      </c>
      <c r="D27" s="10" t="s">
        <v>1</v>
      </c>
      <c r="E27" s="10" t="s">
        <v>2</v>
      </c>
      <c r="F27" s="10" t="s">
        <v>1</v>
      </c>
      <c r="G27" s="10" t="s">
        <v>0</v>
      </c>
      <c r="H27" s="10" t="s">
        <v>2</v>
      </c>
      <c r="I27" s="22">
        <f t="shared" ref="I27:K28" si="7">I28</f>
        <v>2600000</v>
      </c>
      <c r="J27" s="22">
        <f>J28</f>
        <v>2600000</v>
      </c>
      <c r="K27" s="22">
        <f t="shared" si="7"/>
        <v>2600000</v>
      </c>
    </row>
    <row r="28" spans="1:11" ht="56.25">
      <c r="A28" s="9" t="s">
        <v>47</v>
      </c>
      <c r="B28" s="10">
        <v>1</v>
      </c>
      <c r="C28" s="10" t="s">
        <v>22</v>
      </c>
      <c r="D28" s="10" t="s">
        <v>8</v>
      </c>
      <c r="E28" s="10" t="s">
        <v>2</v>
      </c>
      <c r="F28" s="10" t="s">
        <v>7</v>
      </c>
      <c r="G28" s="10" t="s">
        <v>0</v>
      </c>
      <c r="H28" s="10" t="s">
        <v>70</v>
      </c>
      <c r="I28" s="22">
        <f t="shared" si="7"/>
        <v>2600000</v>
      </c>
      <c r="J28" s="22">
        <f>J29</f>
        <v>2600000</v>
      </c>
      <c r="K28" s="22">
        <f t="shared" si="7"/>
        <v>2600000</v>
      </c>
    </row>
    <row r="29" spans="1:11" ht="93.75">
      <c r="A29" s="9" t="s">
        <v>48</v>
      </c>
      <c r="B29" s="10" t="s">
        <v>3</v>
      </c>
      <c r="C29" s="10" t="s">
        <v>22</v>
      </c>
      <c r="D29" s="10" t="s">
        <v>8</v>
      </c>
      <c r="E29" s="10" t="s">
        <v>41</v>
      </c>
      <c r="F29" s="10" t="s">
        <v>7</v>
      </c>
      <c r="G29" s="10" t="s">
        <v>0</v>
      </c>
      <c r="H29" s="10" t="s">
        <v>70</v>
      </c>
      <c r="I29" s="22">
        <v>2600000</v>
      </c>
      <c r="J29" s="20">
        <v>2600000</v>
      </c>
      <c r="K29" s="20">
        <v>2600000</v>
      </c>
    </row>
    <row r="30" spans="1:11" ht="56.25">
      <c r="A30" s="9" t="s">
        <v>20</v>
      </c>
      <c r="B30" s="10" t="s">
        <v>3</v>
      </c>
      <c r="C30" s="10" t="s">
        <v>18</v>
      </c>
      <c r="D30" s="10" t="s">
        <v>1</v>
      </c>
      <c r="E30" s="10" t="s">
        <v>2</v>
      </c>
      <c r="F30" s="10" t="s">
        <v>1</v>
      </c>
      <c r="G30" s="10" t="s">
        <v>0</v>
      </c>
      <c r="H30" s="10" t="s">
        <v>2</v>
      </c>
      <c r="I30" s="22">
        <f>I31+I35</f>
        <v>4150000</v>
      </c>
      <c r="J30" s="22">
        <f>J31+J35</f>
        <v>4187000</v>
      </c>
      <c r="K30" s="22">
        <f>K31+K35</f>
        <v>4187000</v>
      </c>
    </row>
    <row r="31" spans="1:11" ht="168.75">
      <c r="A31" s="9" t="s">
        <v>50</v>
      </c>
      <c r="B31" s="10" t="s">
        <v>3</v>
      </c>
      <c r="C31" s="10" t="s">
        <v>18</v>
      </c>
      <c r="D31" s="10" t="s">
        <v>19</v>
      </c>
      <c r="E31" s="10" t="s">
        <v>2</v>
      </c>
      <c r="F31" s="10" t="s">
        <v>1</v>
      </c>
      <c r="G31" s="10" t="s">
        <v>0</v>
      </c>
      <c r="H31" s="10" t="s">
        <v>71</v>
      </c>
      <c r="I31" s="22">
        <f>I32</f>
        <v>1050000</v>
      </c>
      <c r="J31" s="22">
        <f t="shared" ref="J31:K31" si="8">J32</f>
        <v>1050000</v>
      </c>
      <c r="K31" s="22">
        <f t="shared" si="8"/>
        <v>1050000</v>
      </c>
    </row>
    <row r="32" spans="1:11" ht="109.5" customHeight="1">
      <c r="A32" s="9" t="s">
        <v>51</v>
      </c>
      <c r="B32" s="10" t="s">
        <v>3</v>
      </c>
      <c r="C32" s="10" t="s">
        <v>18</v>
      </c>
      <c r="D32" s="10" t="s">
        <v>19</v>
      </c>
      <c r="E32" s="10" t="s">
        <v>41</v>
      </c>
      <c r="F32" s="10" t="s">
        <v>1</v>
      </c>
      <c r="G32" s="10" t="s">
        <v>0</v>
      </c>
      <c r="H32" s="10" t="s">
        <v>71</v>
      </c>
      <c r="I32" s="22">
        <f>I33+I34</f>
        <v>1050000</v>
      </c>
      <c r="J32" s="22">
        <f t="shared" ref="J32:K32" si="9">J33+J34</f>
        <v>1050000</v>
      </c>
      <c r="K32" s="22">
        <f t="shared" si="9"/>
        <v>1050000</v>
      </c>
    </row>
    <row r="33" spans="1:11" ht="168.75">
      <c r="A33" s="9" t="s">
        <v>94</v>
      </c>
      <c r="B33" s="10" t="s">
        <v>3</v>
      </c>
      <c r="C33" s="10" t="s">
        <v>18</v>
      </c>
      <c r="D33" s="10" t="s">
        <v>19</v>
      </c>
      <c r="E33" s="10" t="s">
        <v>52</v>
      </c>
      <c r="F33" s="10" t="s">
        <v>19</v>
      </c>
      <c r="G33" s="10" t="s">
        <v>0</v>
      </c>
      <c r="H33" s="10" t="s">
        <v>71</v>
      </c>
      <c r="I33" s="22">
        <v>250000</v>
      </c>
      <c r="J33" s="20">
        <v>250000</v>
      </c>
      <c r="K33" s="20">
        <v>250000</v>
      </c>
    </row>
    <row r="34" spans="1:11" ht="131.25">
      <c r="A34" s="9" t="s">
        <v>79</v>
      </c>
      <c r="B34" s="10" t="s">
        <v>3</v>
      </c>
      <c r="C34" s="10" t="s">
        <v>18</v>
      </c>
      <c r="D34" s="10" t="s">
        <v>19</v>
      </c>
      <c r="E34" s="10" t="s">
        <v>52</v>
      </c>
      <c r="F34" s="10" t="s">
        <v>14</v>
      </c>
      <c r="G34" s="10" t="s">
        <v>0</v>
      </c>
      <c r="H34" s="10" t="s">
        <v>71</v>
      </c>
      <c r="I34" s="22">
        <v>800000</v>
      </c>
      <c r="J34" s="20">
        <v>800000</v>
      </c>
      <c r="K34" s="20">
        <v>800000</v>
      </c>
    </row>
    <row r="35" spans="1:11" ht="150">
      <c r="A35" s="9" t="s">
        <v>54</v>
      </c>
      <c r="B35" s="10" t="s">
        <v>3</v>
      </c>
      <c r="C35" s="10" t="s">
        <v>18</v>
      </c>
      <c r="D35" s="10" t="s">
        <v>21</v>
      </c>
      <c r="E35" s="10" t="s">
        <v>2</v>
      </c>
      <c r="F35" s="10" t="s">
        <v>1</v>
      </c>
      <c r="G35" s="10" t="s">
        <v>0</v>
      </c>
      <c r="H35" s="10" t="s">
        <v>71</v>
      </c>
      <c r="I35" s="22">
        <f t="shared" ref="I35:K36" si="10">I36</f>
        <v>3100000</v>
      </c>
      <c r="J35" s="22">
        <f t="shared" si="10"/>
        <v>3137000</v>
      </c>
      <c r="K35" s="22">
        <f t="shared" si="10"/>
        <v>3137000</v>
      </c>
    </row>
    <row r="36" spans="1:11" ht="150">
      <c r="A36" s="9" t="s">
        <v>55</v>
      </c>
      <c r="B36" s="10" t="s">
        <v>3</v>
      </c>
      <c r="C36" s="10" t="s">
        <v>18</v>
      </c>
      <c r="D36" s="10" t="s">
        <v>21</v>
      </c>
      <c r="E36" s="10" t="s">
        <v>56</v>
      </c>
      <c r="F36" s="10" t="s">
        <v>1</v>
      </c>
      <c r="G36" s="10" t="s">
        <v>0</v>
      </c>
      <c r="H36" s="10" t="s">
        <v>71</v>
      </c>
      <c r="I36" s="22">
        <f t="shared" si="10"/>
        <v>3100000</v>
      </c>
      <c r="J36" s="22">
        <f t="shared" si="10"/>
        <v>3137000</v>
      </c>
      <c r="K36" s="22">
        <f t="shared" si="10"/>
        <v>3137000</v>
      </c>
    </row>
    <row r="37" spans="1:11" ht="131.25">
      <c r="A37" s="9" t="s">
        <v>57</v>
      </c>
      <c r="B37" s="10" t="s">
        <v>3</v>
      </c>
      <c r="C37" s="10" t="s">
        <v>18</v>
      </c>
      <c r="D37" s="10" t="s">
        <v>21</v>
      </c>
      <c r="E37" s="10" t="s">
        <v>58</v>
      </c>
      <c r="F37" s="10" t="s">
        <v>19</v>
      </c>
      <c r="G37" s="10" t="s">
        <v>0</v>
      </c>
      <c r="H37" s="10" t="s">
        <v>71</v>
      </c>
      <c r="I37" s="22">
        <v>3100000</v>
      </c>
      <c r="J37" s="20">
        <v>3137000</v>
      </c>
      <c r="K37" s="20">
        <v>3137000</v>
      </c>
    </row>
    <row r="38" spans="1:11" ht="37.5">
      <c r="A38" s="9" t="s">
        <v>17</v>
      </c>
      <c r="B38" s="10" t="s">
        <v>3</v>
      </c>
      <c r="C38" s="10" t="s">
        <v>15</v>
      </c>
      <c r="D38" s="10" t="s">
        <v>1</v>
      </c>
      <c r="E38" s="10" t="s">
        <v>2</v>
      </c>
      <c r="F38" s="10" t="s">
        <v>1</v>
      </c>
      <c r="G38" s="10" t="s">
        <v>0</v>
      </c>
      <c r="H38" s="10" t="s">
        <v>2</v>
      </c>
      <c r="I38" s="22">
        <f>I39</f>
        <v>279300</v>
      </c>
      <c r="J38" s="22">
        <f t="shared" ref="J38:K38" si="11">J39</f>
        <v>279300</v>
      </c>
      <c r="K38" s="22">
        <f t="shared" si="11"/>
        <v>279300</v>
      </c>
    </row>
    <row r="39" spans="1:11" ht="37.5">
      <c r="A39" s="9" t="s">
        <v>16</v>
      </c>
      <c r="B39" s="10" t="s">
        <v>3</v>
      </c>
      <c r="C39" s="10" t="s">
        <v>15</v>
      </c>
      <c r="D39" s="10" t="s">
        <v>7</v>
      </c>
      <c r="E39" s="10" t="s">
        <v>2</v>
      </c>
      <c r="F39" s="10" t="s">
        <v>7</v>
      </c>
      <c r="G39" s="10" t="s">
        <v>0</v>
      </c>
      <c r="H39" s="10" t="s">
        <v>71</v>
      </c>
      <c r="I39" s="22">
        <f>I40+I41+I42+I43</f>
        <v>279300</v>
      </c>
      <c r="J39" s="22">
        <f t="shared" ref="J39:K39" si="12">J40+J41+J42+J43</f>
        <v>279300</v>
      </c>
      <c r="K39" s="22">
        <f t="shared" si="12"/>
        <v>279300</v>
      </c>
    </row>
    <row r="40" spans="1:11" ht="56.25">
      <c r="A40" s="9" t="s">
        <v>59</v>
      </c>
      <c r="B40" s="10" t="s">
        <v>3</v>
      </c>
      <c r="C40" s="10" t="s">
        <v>15</v>
      </c>
      <c r="D40" s="10" t="s">
        <v>7</v>
      </c>
      <c r="E40" s="10" t="s">
        <v>41</v>
      </c>
      <c r="F40" s="10" t="s">
        <v>7</v>
      </c>
      <c r="G40" s="10" t="s">
        <v>0</v>
      </c>
      <c r="H40" s="10" t="s">
        <v>71</v>
      </c>
      <c r="I40" s="20">
        <v>88035.36</v>
      </c>
      <c r="J40" s="20">
        <v>88035.36</v>
      </c>
      <c r="K40" s="20">
        <v>88035.36</v>
      </c>
    </row>
    <row r="41" spans="1:11" ht="56.25">
      <c r="A41" s="9" t="s">
        <v>60</v>
      </c>
      <c r="B41" s="10" t="s">
        <v>3</v>
      </c>
      <c r="C41" s="10" t="s">
        <v>15</v>
      </c>
      <c r="D41" s="10" t="s">
        <v>7</v>
      </c>
      <c r="E41" s="10" t="s">
        <v>42</v>
      </c>
      <c r="F41" s="10" t="s">
        <v>7</v>
      </c>
      <c r="G41" s="10" t="s">
        <v>0</v>
      </c>
      <c r="H41" s="10" t="s">
        <v>71</v>
      </c>
      <c r="I41" s="20">
        <v>1871.31</v>
      </c>
      <c r="J41" s="20">
        <v>1871.31</v>
      </c>
      <c r="K41" s="20">
        <v>1871.31</v>
      </c>
    </row>
    <row r="42" spans="1:11" ht="37.5">
      <c r="A42" s="9" t="s">
        <v>61</v>
      </c>
      <c r="B42" s="10" t="s">
        <v>3</v>
      </c>
      <c r="C42" s="10" t="s">
        <v>15</v>
      </c>
      <c r="D42" s="10" t="s">
        <v>7</v>
      </c>
      <c r="E42" s="10" t="s">
        <v>56</v>
      </c>
      <c r="F42" s="10" t="s">
        <v>7</v>
      </c>
      <c r="G42" s="10" t="s">
        <v>0</v>
      </c>
      <c r="H42" s="10" t="s">
        <v>71</v>
      </c>
      <c r="I42" s="20">
        <v>188192.34</v>
      </c>
      <c r="J42" s="20">
        <v>188192.34</v>
      </c>
      <c r="K42" s="20">
        <v>188192.34</v>
      </c>
    </row>
    <row r="43" spans="1:11" ht="93.75">
      <c r="A43" s="9" t="s">
        <v>99</v>
      </c>
      <c r="B43" s="10" t="s">
        <v>3</v>
      </c>
      <c r="C43" s="10" t="s">
        <v>15</v>
      </c>
      <c r="D43" s="10" t="s">
        <v>7</v>
      </c>
      <c r="E43" s="10" t="s">
        <v>96</v>
      </c>
      <c r="F43" s="10" t="s">
        <v>7</v>
      </c>
      <c r="G43" s="10" t="s">
        <v>0</v>
      </c>
      <c r="H43" s="10" t="s">
        <v>71</v>
      </c>
      <c r="I43" s="20">
        <v>1200.99</v>
      </c>
      <c r="J43" s="20">
        <v>1200.99</v>
      </c>
      <c r="K43" s="20">
        <v>1200.99</v>
      </c>
    </row>
    <row r="44" spans="1:11" s="18" customFormat="1" ht="36" customHeight="1">
      <c r="A44" s="16" t="s">
        <v>84</v>
      </c>
      <c r="B44" s="17" t="s">
        <v>3</v>
      </c>
      <c r="C44" s="17" t="s">
        <v>14</v>
      </c>
      <c r="D44" s="17" t="s">
        <v>1</v>
      </c>
      <c r="E44" s="17" t="s">
        <v>2</v>
      </c>
      <c r="F44" s="17" t="s">
        <v>1</v>
      </c>
      <c r="G44" s="17" t="s">
        <v>0</v>
      </c>
      <c r="H44" s="17" t="s">
        <v>2</v>
      </c>
      <c r="I44" s="22">
        <f>I45</f>
        <v>83277</v>
      </c>
      <c r="J44" s="22">
        <f t="shared" ref="J44:K44" si="13">J45</f>
        <v>82571</v>
      </c>
      <c r="K44" s="22">
        <f t="shared" si="13"/>
        <v>79987</v>
      </c>
    </row>
    <row r="45" spans="1:11">
      <c r="A45" s="9" t="s">
        <v>64</v>
      </c>
      <c r="B45" s="10" t="s">
        <v>3</v>
      </c>
      <c r="C45" s="10" t="s">
        <v>14</v>
      </c>
      <c r="D45" s="10" t="s">
        <v>9</v>
      </c>
      <c r="E45" s="10" t="s">
        <v>2</v>
      </c>
      <c r="F45" s="10" t="s">
        <v>1</v>
      </c>
      <c r="G45" s="10" t="s">
        <v>0</v>
      </c>
      <c r="H45" s="10" t="s">
        <v>72</v>
      </c>
      <c r="I45" s="22">
        <f t="shared" ref="I45:K46" si="14">I46</f>
        <v>83277</v>
      </c>
      <c r="J45" s="22">
        <f t="shared" si="14"/>
        <v>82571</v>
      </c>
      <c r="K45" s="22">
        <f t="shared" si="14"/>
        <v>79987</v>
      </c>
    </row>
    <row r="46" spans="1:11" ht="20.45" customHeight="1">
      <c r="A46" s="16" t="s">
        <v>65</v>
      </c>
      <c r="B46" s="10" t="s">
        <v>3</v>
      </c>
      <c r="C46" s="10" t="s">
        <v>14</v>
      </c>
      <c r="D46" s="10" t="s">
        <v>9</v>
      </c>
      <c r="E46" s="10" t="s">
        <v>62</v>
      </c>
      <c r="F46" s="10" t="s">
        <v>1</v>
      </c>
      <c r="G46" s="10" t="s">
        <v>0</v>
      </c>
      <c r="H46" s="10" t="s">
        <v>72</v>
      </c>
      <c r="I46" s="22">
        <f t="shared" si="14"/>
        <v>83277</v>
      </c>
      <c r="J46" s="22">
        <f t="shared" si="14"/>
        <v>82571</v>
      </c>
      <c r="K46" s="22">
        <f t="shared" si="14"/>
        <v>79987</v>
      </c>
    </row>
    <row r="47" spans="1:11" ht="37.5">
      <c r="A47" s="9" t="s">
        <v>66</v>
      </c>
      <c r="B47" s="10" t="s">
        <v>3</v>
      </c>
      <c r="C47" s="10" t="s">
        <v>14</v>
      </c>
      <c r="D47" s="10" t="s">
        <v>9</v>
      </c>
      <c r="E47" s="10" t="s">
        <v>63</v>
      </c>
      <c r="F47" s="10" t="s">
        <v>19</v>
      </c>
      <c r="G47" s="10" t="s">
        <v>0</v>
      </c>
      <c r="H47" s="10" t="s">
        <v>72</v>
      </c>
      <c r="I47" s="22">
        <v>83277</v>
      </c>
      <c r="J47" s="20">
        <v>82571</v>
      </c>
      <c r="K47" s="20">
        <v>79987</v>
      </c>
    </row>
    <row r="48" spans="1:11" ht="37.5">
      <c r="A48" s="9" t="s">
        <v>13</v>
      </c>
      <c r="B48" s="10" t="s">
        <v>3</v>
      </c>
      <c r="C48" s="10" t="s">
        <v>12</v>
      </c>
      <c r="D48" s="10" t="s">
        <v>1</v>
      </c>
      <c r="E48" s="10" t="s">
        <v>2</v>
      </c>
      <c r="F48" s="10" t="s">
        <v>1</v>
      </c>
      <c r="G48" s="10" t="s">
        <v>0</v>
      </c>
      <c r="H48" s="10" t="s">
        <v>2</v>
      </c>
      <c r="I48" s="22">
        <f>I52+I49</f>
        <v>1649000</v>
      </c>
      <c r="J48" s="22">
        <f>J52</f>
        <v>264000</v>
      </c>
      <c r="K48" s="22">
        <f>K52</f>
        <v>264000</v>
      </c>
    </row>
    <row r="49" spans="1:11" ht="150">
      <c r="A49" s="9" t="s">
        <v>90</v>
      </c>
      <c r="B49" s="10" t="s">
        <v>3</v>
      </c>
      <c r="C49" s="10" t="s">
        <v>12</v>
      </c>
      <c r="D49" s="10" t="s">
        <v>9</v>
      </c>
      <c r="E49" s="10" t="s">
        <v>2</v>
      </c>
      <c r="F49" s="10" t="s">
        <v>1</v>
      </c>
      <c r="G49" s="10" t="s">
        <v>0</v>
      </c>
      <c r="H49" s="10" t="s">
        <v>2</v>
      </c>
      <c r="I49" s="23">
        <f>I50</f>
        <v>1385000</v>
      </c>
      <c r="J49" s="23">
        <f t="shared" ref="J49:K49" si="15">J50</f>
        <v>0</v>
      </c>
      <c r="K49" s="23">
        <f t="shared" si="15"/>
        <v>0</v>
      </c>
    </row>
    <row r="50" spans="1:11" ht="167.25" customHeight="1">
      <c r="A50" s="9" t="s">
        <v>91</v>
      </c>
      <c r="B50" s="10" t="s">
        <v>3</v>
      </c>
      <c r="C50" s="10" t="s">
        <v>12</v>
      </c>
      <c r="D50" s="10" t="s">
        <v>9</v>
      </c>
      <c r="E50" s="10" t="s">
        <v>49</v>
      </c>
      <c r="F50" s="10" t="s">
        <v>19</v>
      </c>
      <c r="G50" s="10" t="s">
        <v>0</v>
      </c>
      <c r="H50" s="10" t="s">
        <v>92</v>
      </c>
      <c r="I50" s="23">
        <f>I51</f>
        <v>1385000</v>
      </c>
      <c r="J50" s="23">
        <f t="shared" ref="J50:K50" si="16">J51</f>
        <v>0</v>
      </c>
      <c r="K50" s="23">
        <f t="shared" si="16"/>
        <v>0</v>
      </c>
    </row>
    <row r="51" spans="1:11" ht="168.75">
      <c r="A51" s="9" t="s">
        <v>100</v>
      </c>
      <c r="B51" s="10" t="s">
        <v>3</v>
      </c>
      <c r="C51" s="10" t="s">
        <v>12</v>
      </c>
      <c r="D51" s="10" t="s">
        <v>9</v>
      </c>
      <c r="E51" s="10" t="s">
        <v>93</v>
      </c>
      <c r="F51" s="10" t="s">
        <v>19</v>
      </c>
      <c r="G51" s="10" t="s">
        <v>0</v>
      </c>
      <c r="H51" s="10" t="s">
        <v>92</v>
      </c>
      <c r="I51" s="23">
        <v>1385000</v>
      </c>
      <c r="J51" s="26">
        <v>0</v>
      </c>
      <c r="K51" s="26">
        <v>0</v>
      </c>
    </row>
    <row r="52" spans="1:11" ht="57.6" customHeight="1">
      <c r="A52" s="16" t="s">
        <v>67</v>
      </c>
      <c r="B52" s="10" t="s">
        <v>3</v>
      </c>
      <c r="C52" s="10" t="s">
        <v>12</v>
      </c>
      <c r="D52" s="10" t="s">
        <v>11</v>
      </c>
      <c r="E52" s="10" t="s">
        <v>2</v>
      </c>
      <c r="F52" s="10" t="s">
        <v>1</v>
      </c>
      <c r="G52" s="10" t="s">
        <v>0</v>
      </c>
      <c r="H52" s="10" t="s">
        <v>73</v>
      </c>
      <c r="I52" s="22">
        <f t="shared" ref="I52:K52" si="17">I53</f>
        <v>264000</v>
      </c>
      <c r="J52" s="22">
        <f t="shared" si="17"/>
        <v>264000</v>
      </c>
      <c r="K52" s="22">
        <f t="shared" si="17"/>
        <v>264000</v>
      </c>
    </row>
    <row r="53" spans="1:11" ht="56.25">
      <c r="A53" s="9" t="s">
        <v>68</v>
      </c>
      <c r="B53" s="10" t="s">
        <v>3</v>
      </c>
      <c r="C53" s="10" t="s">
        <v>12</v>
      </c>
      <c r="D53" s="10" t="s">
        <v>11</v>
      </c>
      <c r="E53" s="10" t="s">
        <v>41</v>
      </c>
      <c r="F53" s="10" t="s">
        <v>1</v>
      </c>
      <c r="G53" s="10" t="s">
        <v>0</v>
      </c>
      <c r="H53" s="10" t="s">
        <v>73</v>
      </c>
      <c r="I53" s="22">
        <f>I54+I55</f>
        <v>264000</v>
      </c>
      <c r="J53" s="22">
        <f>J54+J55</f>
        <v>264000</v>
      </c>
      <c r="K53" s="22">
        <f>K54+K55</f>
        <v>264000</v>
      </c>
    </row>
    <row r="54" spans="1:11" ht="112.5">
      <c r="A54" s="9" t="s">
        <v>95</v>
      </c>
      <c r="B54" s="10" t="s">
        <v>3</v>
      </c>
      <c r="C54" s="10" t="s">
        <v>12</v>
      </c>
      <c r="D54" s="10" t="s">
        <v>11</v>
      </c>
      <c r="E54" s="10" t="s">
        <v>52</v>
      </c>
      <c r="F54" s="10" t="s">
        <v>19</v>
      </c>
      <c r="G54" s="10" t="s">
        <v>0</v>
      </c>
      <c r="H54" s="10" t="s">
        <v>73</v>
      </c>
      <c r="I54" s="22">
        <v>44000</v>
      </c>
      <c r="J54" s="20">
        <v>44000</v>
      </c>
      <c r="K54" s="20">
        <v>44000</v>
      </c>
    </row>
    <row r="55" spans="1:11" ht="75">
      <c r="A55" s="9" t="s">
        <v>80</v>
      </c>
      <c r="B55" s="10" t="s">
        <v>3</v>
      </c>
      <c r="C55" s="10" t="s">
        <v>12</v>
      </c>
      <c r="D55" s="10" t="s">
        <v>11</v>
      </c>
      <c r="E55" s="10" t="s">
        <v>52</v>
      </c>
      <c r="F55" s="10" t="s">
        <v>14</v>
      </c>
      <c r="G55" s="10" t="s">
        <v>0</v>
      </c>
      <c r="H55" s="10" t="s">
        <v>73</v>
      </c>
      <c r="I55" s="22">
        <v>220000</v>
      </c>
      <c r="J55" s="20">
        <v>220000</v>
      </c>
      <c r="K55" s="20">
        <v>220000</v>
      </c>
    </row>
    <row r="56" spans="1:11">
      <c r="A56" s="9" t="s">
        <v>10</v>
      </c>
      <c r="B56" s="10" t="s">
        <v>3</v>
      </c>
      <c r="C56" s="10" t="s">
        <v>5</v>
      </c>
      <c r="D56" s="10" t="s">
        <v>1</v>
      </c>
      <c r="E56" s="10" t="s">
        <v>2</v>
      </c>
      <c r="F56" s="10" t="s">
        <v>1</v>
      </c>
      <c r="G56" s="10" t="s">
        <v>0</v>
      </c>
      <c r="H56" s="10" t="s">
        <v>2</v>
      </c>
      <c r="I56" s="22">
        <f>I57</f>
        <v>72300</v>
      </c>
      <c r="J56" s="22">
        <f t="shared" ref="J56:K56" si="18">J57</f>
        <v>72300</v>
      </c>
      <c r="K56" s="22">
        <f t="shared" si="18"/>
        <v>72300</v>
      </c>
    </row>
    <row r="57" spans="1:11" ht="37.5">
      <c r="A57" s="9" t="s">
        <v>6</v>
      </c>
      <c r="B57" s="10" t="s">
        <v>3</v>
      </c>
      <c r="C57" s="10" t="s">
        <v>5</v>
      </c>
      <c r="D57" s="10" t="s">
        <v>4</v>
      </c>
      <c r="E57" s="10" t="s">
        <v>2</v>
      </c>
      <c r="F57" s="10" t="s">
        <v>1</v>
      </c>
      <c r="G57" s="10" t="s">
        <v>0</v>
      </c>
      <c r="H57" s="10" t="s">
        <v>74</v>
      </c>
      <c r="I57" s="22">
        <f>I58</f>
        <v>72300</v>
      </c>
      <c r="J57" s="22">
        <f t="shared" ref="J57:K57" si="19">J58</f>
        <v>72300</v>
      </c>
      <c r="K57" s="22">
        <f t="shared" si="19"/>
        <v>72300</v>
      </c>
    </row>
    <row r="58" spans="1:11" ht="75">
      <c r="A58" s="9" t="s">
        <v>69</v>
      </c>
      <c r="B58" s="10" t="s">
        <v>3</v>
      </c>
      <c r="C58" s="10" t="s">
        <v>5</v>
      </c>
      <c r="D58" s="10" t="s">
        <v>4</v>
      </c>
      <c r="E58" s="10" t="s">
        <v>49</v>
      </c>
      <c r="F58" s="10" t="s">
        <v>19</v>
      </c>
      <c r="G58" s="10" t="s">
        <v>0</v>
      </c>
      <c r="H58" s="10" t="s">
        <v>74</v>
      </c>
      <c r="I58" s="22">
        <v>72300</v>
      </c>
      <c r="J58" s="20">
        <v>72300</v>
      </c>
      <c r="K58" s="20">
        <v>72300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budget_no</cp:lastModifiedBy>
  <cp:lastPrinted>2017-11-10T06:03:00Z</cp:lastPrinted>
  <dcterms:created xsi:type="dcterms:W3CDTF">2015-09-30T05:09:12Z</dcterms:created>
  <dcterms:modified xsi:type="dcterms:W3CDTF">2017-11-10T06:13:26Z</dcterms:modified>
</cp:coreProperties>
</file>