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2.2018\"/>
    </mc:Choice>
  </mc:AlternateContent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№4'!$12:$12</definedName>
    <definedName name="_xlnm.Print_Area" localSheetId="0">'Приложение №4'!$A$1:$L$40</definedName>
  </definedNames>
  <calcPr calcId="152511" refMode="R1C1"/>
</workbook>
</file>

<file path=xl/calcChain.xml><?xml version="1.0" encoding="utf-8"?>
<calcChain xmlns="http://schemas.openxmlformats.org/spreadsheetml/2006/main">
  <c r="K39" i="2" l="1"/>
  <c r="L39" i="2"/>
  <c r="J39" i="2"/>
  <c r="L21" i="2" l="1"/>
  <c r="L20" i="2" s="1"/>
  <c r="K21" i="2"/>
  <c r="K20" i="2" s="1"/>
  <c r="J21" i="2"/>
  <c r="J20" i="2" s="1"/>
  <c r="K30" i="2" l="1"/>
  <c r="L30" i="2"/>
  <c r="J30" i="2"/>
  <c r="J32" i="2"/>
  <c r="K32" i="2"/>
  <c r="L32" i="2"/>
  <c r="J28" i="2" l="1"/>
  <c r="K28" i="2"/>
  <c r="L28" i="2"/>
  <c r="J34" i="2"/>
  <c r="K34" i="2"/>
  <c r="L34" i="2"/>
  <c r="J37" i="2"/>
  <c r="J36" i="2" s="1"/>
  <c r="K37" i="2"/>
  <c r="K36" i="2" s="1"/>
  <c r="L37" i="2"/>
  <c r="L36" i="2" s="1"/>
  <c r="K18" i="2" l="1"/>
  <c r="L18" i="2"/>
  <c r="J18" i="2"/>
  <c r="K26" i="2"/>
  <c r="L26" i="2"/>
  <c r="K24" i="2"/>
  <c r="L24" i="2"/>
  <c r="K16" i="2"/>
  <c r="L16" i="2"/>
  <c r="K23" i="2" l="1"/>
  <c r="L23" i="2"/>
  <c r="K15" i="2"/>
  <c r="L15" i="2"/>
  <c r="J16" i="2"/>
  <c r="J15" i="2" s="1"/>
  <c r="J26" i="2"/>
  <c r="J24" i="2"/>
  <c r="L14" i="2" l="1"/>
  <c r="L13" i="2" s="1"/>
  <c r="J23" i="2"/>
  <c r="J14" i="2" s="1"/>
  <c r="J13" i="2" s="1"/>
  <c r="K14" i="2"/>
  <c r="K13" i="2" s="1"/>
</calcChain>
</file>

<file path=xl/sharedStrings.xml><?xml version="1.0" encoding="utf-8"?>
<sst xmlns="http://schemas.openxmlformats.org/spreadsheetml/2006/main" count="246" uniqueCount="74">
  <si>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</si>
  <si>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</si>
  <si>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</si>
  <si>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</si>
  <si>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</si>
  <si>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</si>
  <si>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</si>
  <si>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</si>
  <si>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</si>
  <si>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</si>
  <si>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</si>
  <si>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</si>
  <si>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</si>
  <si>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</si>
  <si>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</si>
  <si>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</si>
  <si>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</si>
  <si>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</si>
  <si>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</si>
  <si>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</si>
  <si>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</si>
  <si>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</si>
  <si>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</si>
  <si>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</si>
  <si>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</si>
  <si>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</si>
  <si>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</si>
  <si>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</si>
  <si>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</si>
  <si>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</si>
  <si>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</si>
  <si>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</si>
  <si>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</si>
  <si>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</si>
  <si>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</si>
  <si>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</si>
  <si>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</si>
  <si>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</si>
  <si>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</si>
  <si>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</si>
  <si>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</si>
  <si>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</si>
  <si>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</si>
  <si>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</si>
  <si>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</si>
  <si>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</si>
  <si>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</si>
  <si>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</si>
  <si>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</si>
  <si>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</si>
  <si>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</si>
  <si>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</si>
  <si>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</si>
  <si>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</si>
  <si>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</si>
  <si>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</si>
  <si>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</si>
  <si>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</si>
  <si>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</si>
  <si>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</si>
  <si>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</si>
  <si>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</si>
  <si>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</si>
  <si>
    <t>29</t>
  </si>
  <si>
    <t>999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</si>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</sst>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4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wrapText="1"/>
    </xf>
    <xf numFmtId="164" fontId="2" fillId="0" borderId="1" xfId="4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tabSelected="1" view="pageBreakPreview" zoomScale="70" zoomScaleSheetLayoutView="70" workbookViewId="0">
      <selection activeCell="E11" sqref="E11"/>
    </sheetView>
  </sheetViews>
  <sheetFormatPr defaultColWidth="7.21875" defaultRowHeight="12.75" x14ac:dyDescent="0.2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9.5" customHeight="1" x14ac:dyDescent="0.3">
      <c r="J1" s="26" t="s">
        <v>73</v>
      </c>
      <c r="K1" s="27"/>
      <c r="L1" s="27"/>
    </row>
    <row r="2" spans="1:12" ht="117" customHeight="1" x14ac:dyDescent="0.3">
      <c r="J2" s="27" t="s">
        <v>69</v>
      </c>
      <c r="K2" s="27"/>
      <c r="L2" s="27"/>
    </row>
    <row r="3" spans="1:12" ht="15.75" customHeight="1" x14ac:dyDescent="0.3">
      <c r="J3" s="28"/>
      <c r="K3" s="29"/>
      <c r="L3" s="29"/>
    </row>
    <row r="4" spans="1:12" ht="18.75" x14ac:dyDescent="0.3">
      <c r="A4" s="4"/>
      <c r="B4" s="4"/>
      <c r="C4" s="4"/>
      <c r="D4" s="4"/>
      <c r="E4" s="4"/>
      <c r="F4" s="4"/>
      <c r="G4" s="4"/>
      <c r="H4" s="8"/>
      <c r="I4" s="14"/>
      <c r="K4" s="2"/>
      <c r="L4" s="7" t="s">
        <v>37</v>
      </c>
    </row>
    <row r="5" spans="1:12" ht="18" customHeight="1" x14ac:dyDescent="0.3">
      <c r="A5" s="4"/>
      <c r="B5" s="4"/>
      <c r="C5" s="4"/>
      <c r="D5" s="4"/>
      <c r="E5" s="4"/>
      <c r="F5" s="4"/>
      <c r="I5" s="12"/>
      <c r="J5" s="30" t="s">
        <v>62</v>
      </c>
      <c r="K5" s="30"/>
      <c r="L5" s="30"/>
    </row>
    <row r="6" spans="1:12" ht="57" customHeight="1" x14ac:dyDescent="0.3">
      <c r="A6" s="4"/>
      <c r="B6" s="4"/>
      <c r="C6" s="4"/>
      <c r="D6" s="4"/>
      <c r="E6" s="4"/>
      <c r="F6" s="4"/>
      <c r="G6" s="12"/>
      <c r="H6" s="12"/>
      <c r="I6" s="12"/>
      <c r="J6" s="30"/>
      <c r="K6" s="30"/>
      <c r="L6" s="30"/>
    </row>
    <row r="7" spans="1:12" ht="18.75" x14ac:dyDescent="0.3">
      <c r="A7" s="4"/>
      <c r="B7" s="4"/>
      <c r="C7" s="4"/>
      <c r="D7" s="4"/>
      <c r="E7" s="4"/>
      <c r="F7" s="4"/>
      <c r="G7" s="4"/>
      <c r="H7" s="4"/>
      <c r="I7" s="14"/>
      <c r="J7" s="3"/>
      <c r="K7" s="2"/>
    </row>
    <row r="8" spans="1:12" ht="18" customHeight="1" x14ac:dyDescent="0.3">
      <c r="A8" s="4"/>
      <c r="B8" s="34" t="s">
        <v>61</v>
      </c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ht="35.25" customHeight="1" x14ac:dyDescent="0.3">
      <c r="A9" s="6"/>
      <c r="B9" s="31" t="s">
        <v>31</v>
      </c>
      <c r="C9" s="31" t="s">
        <v>32</v>
      </c>
      <c r="D9" s="31"/>
      <c r="E9" s="31"/>
      <c r="F9" s="31"/>
      <c r="G9" s="31"/>
      <c r="H9" s="31"/>
      <c r="I9" s="31"/>
      <c r="J9" s="31" t="s">
        <v>19</v>
      </c>
      <c r="K9" s="31"/>
      <c r="L9" s="31"/>
    </row>
    <row r="10" spans="1:12" ht="24" customHeight="1" x14ac:dyDescent="0.3">
      <c r="A10" s="6"/>
      <c r="B10" s="31"/>
      <c r="C10" s="31" t="s">
        <v>18</v>
      </c>
      <c r="D10" s="31"/>
      <c r="E10" s="31"/>
      <c r="F10" s="31"/>
      <c r="G10" s="31"/>
      <c r="H10" s="32" t="s">
        <v>17</v>
      </c>
      <c r="I10" s="33"/>
      <c r="J10" s="31"/>
      <c r="K10" s="31"/>
      <c r="L10" s="31"/>
    </row>
    <row r="11" spans="1:12" ht="101.25" customHeight="1" x14ac:dyDescent="0.3">
      <c r="A11" s="6"/>
      <c r="B11" s="31"/>
      <c r="C11" s="5" t="s">
        <v>16</v>
      </c>
      <c r="D11" s="5" t="s">
        <v>15</v>
      </c>
      <c r="E11" s="5" t="s">
        <v>14</v>
      </c>
      <c r="F11" s="5" t="s">
        <v>13</v>
      </c>
      <c r="G11" s="5" t="s">
        <v>12</v>
      </c>
      <c r="H11" s="5" t="s">
        <v>11</v>
      </c>
      <c r="I11" s="13" t="s">
        <v>10</v>
      </c>
      <c r="J11" s="16" t="s">
        <v>38</v>
      </c>
      <c r="K11" s="16" t="s">
        <v>39</v>
      </c>
      <c r="L11" s="16" t="s">
        <v>60</v>
      </c>
    </row>
    <row r="12" spans="1:12" ht="20.25" customHeight="1" x14ac:dyDescent="0.3">
      <c r="A12" s="6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13">
        <v>8</v>
      </c>
      <c r="J12" s="17">
        <v>9</v>
      </c>
      <c r="K12" s="18" t="s">
        <v>40</v>
      </c>
      <c r="L12" s="18" t="s">
        <v>41</v>
      </c>
    </row>
    <row r="13" spans="1:12" ht="18.75" x14ac:dyDescent="0.2">
      <c r="B13" s="9" t="s">
        <v>9</v>
      </c>
      <c r="C13" s="10" t="s">
        <v>4</v>
      </c>
      <c r="D13" s="10" t="s">
        <v>3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</f>
        <v>623902254.95999992</v>
      </c>
      <c r="K13" s="11">
        <f t="shared" ref="K13:L13" si="0">K14</f>
        <v>492236969.03000003</v>
      </c>
      <c r="L13" s="11">
        <f t="shared" si="0"/>
        <v>493877947.93000001</v>
      </c>
    </row>
    <row r="14" spans="1:12" ht="42.6" customHeight="1" x14ac:dyDescent="0.2">
      <c r="B14" s="9" t="s">
        <v>8</v>
      </c>
      <c r="C14" s="10" t="s">
        <v>4</v>
      </c>
      <c r="D14" s="10" t="s">
        <v>1</v>
      </c>
      <c r="E14" s="10" t="s">
        <v>3</v>
      </c>
      <c r="F14" s="10" t="s">
        <v>2</v>
      </c>
      <c r="G14" s="10" t="s">
        <v>3</v>
      </c>
      <c r="H14" s="10" t="s">
        <v>0</v>
      </c>
      <c r="I14" s="10" t="s">
        <v>2</v>
      </c>
      <c r="J14" s="11">
        <f>J15+J23+J36+J20</f>
        <v>623902254.95999992</v>
      </c>
      <c r="K14" s="11">
        <f>K15+K23+K36</f>
        <v>492236969.03000003</v>
      </c>
      <c r="L14" s="11">
        <f>L15+L23+L36</f>
        <v>493877947.93000001</v>
      </c>
    </row>
    <row r="15" spans="1:12" ht="42.6" customHeight="1" x14ac:dyDescent="0.2">
      <c r="B15" s="9" t="s">
        <v>42</v>
      </c>
      <c r="C15" s="10" t="s">
        <v>4</v>
      </c>
      <c r="D15" s="10" t="s">
        <v>1</v>
      </c>
      <c r="E15" s="10" t="s">
        <v>40</v>
      </c>
      <c r="F15" s="10" t="s">
        <v>2</v>
      </c>
      <c r="G15" s="10" t="s">
        <v>3</v>
      </c>
      <c r="H15" s="10" t="s">
        <v>0</v>
      </c>
      <c r="I15" s="10" t="s">
        <v>36</v>
      </c>
      <c r="J15" s="11">
        <f>J16+J18</f>
        <v>171612812</v>
      </c>
      <c r="K15" s="11">
        <f t="shared" ref="K15:L15" si="1">K16+K18</f>
        <v>93605220</v>
      </c>
      <c r="L15" s="11">
        <f t="shared" si="1"/>
        <v>96887949</v>
      </c>
    </row>
    <row r="16" spans="1:12" ht="46.15" customHeight="1" x14ac:dyDescent="0.2">
      <c r="B16" s="9" t="s">
        <v>7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3</v>
      </c>
      <c r="H16" s="10" t="s">
        <v>0</v>
      </c>
      <c r="I16" s="10" t="s">
        <v>36</v>
      </c>
      <c r="J16" s="11">
        <f>J17</f>
        <v>150548929</v>
      </c>
      <c r="K16" s="11">
        <f t="shared" ref="K16:L16" si="2">K17</f>
        <v>93605220</v>
      </c>
      <c r="L16" s="11">
        <f t="shared" si="2"/>
        <v>96887949</v>
      </c>
    </row>
    <row r="17" spans="2:12" ht="50.45" customHeight="1" x14ac:dyDescent="0.2">
      <c r="B17" s="9" t="s">
        <v>20</v>
      </c>
      <c r="C17" s="10" t="s">
        <v>4</v>
      </c>
      <c r="D17" s="10" t="s">
        <v>1</v>
      </c>
      <c r="E17" s="10" t="s">
        <v>46</v>
      </c>
      <c r="F17" s="10" t="s">
        <v>6</v>
      </c>
      <c r="G17" s="10" t="s">
        <v>21</v>
      </c>
      <c r="H17" s="10" t="s">
        <v>0</v>
      </c>
      <c r="I17" s="10" t="s">
        <v>36</v>
      </c>
      <c r="J17" s="11">
        <v>150548929</v>
      </c>
      <c r="K17" s="19">
        <v>93605220</v>
      </c>
      <c r="L17" s="19">
        <v>96887949</v>
      </c>
    </row>
    <row r="18" spans="2:12" ht="49.9" customHeight="1" x14ac:dyDescent="0.2">
      <c r="B18" s="9" t="s">
        <v>43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3</v>
      </c>
      <c r="H18" s="10" t="s">
        <v>0</v>
      </c>
      <c r="I18" s="10" t="s">
        <v>36</v>
      </c>
      <c r="J18" s="11">
        <f>J19</f>
        <v>21063883</v>
      </c>
      <c r="K18" s="11">
        <f t="shared" ref="K18:L18" si="3">K19</f>
        <v>0</v>
      </c>
      <c r="L18" s="11">
        <f t="shared" si="3"/>
        <v>0</v>
      </c>
    </row>
    <row r="19" spans="2:12" ht="63.6" customHeight="1" x14ac:dyDescent="0.2">
      <c r="B19" s="9" t="s">
        <v>44</v>
      </c>
      <c r="C19" s="10" t="s">
        <v>4</v>
      </c>
      <c r="D19" s="10" t="s">
        <v>1</v>
      </c>
      <c r="E19" s="10" t="s">
        <v>46</v>
      </c>
      <c r="F19" s="10" t="s">
        <v>47</v>
      </c>
      <c r="G19" s="10" t="s">
        <v>21</v>
      </c>
      <c r="H19" s="10" t="s">
        <v>0</v>
      </c>
      <c r="I19" s="10" t="s">
        <v>36</v>
      </c>
      <c r="J19" s="11">
        <v>21063883</v>
      </c>
      <c r="K19" s="19">
        <v>0</v>
      </c>
      <c r="L19" s="19">
        <v>0</v>
      </c>
    </row>
    <row r="20" spans="2:12" ht="56.25" x14ac:dyDescent="0.2">
      <c r="B20" s="9" t="s">
        <v>65</v>
      </c>
      <c r="C20" s="10" t="s">
        <v>4</v>
      </c>
      <c r="D20" s="10" t="s">
        <v>1</v>
      </c>
      <c r="E20" s="10" t="s">
        <v>66</v>
      </c>
      <c r="F20" s="10" t="s">
        <v>2</v>
      </c>
      <c r="G20" s="10" t="s">
        <v>3</v>
      </c>
      <c r="H20" s="10" t="s">
        <v>0</v>
      </c>
      <c r="I20" s="10" t="s">
        <v>36</v>
      </c>
      <c r="J20" s="11">
        <f>J21</f>
        <v>10675476</v>
      </c>
      <c r="K20" s="11">
        <f t="shared" ref="K20:L20" si="4">K21</f>
        <v>0</v>
      </c>
      <c r="L20" s="11">
        <f t="shared" si="4"/>
        <v>0</v>
      </c>
    </row>
    <row r="21" spans="2:12" ht="18.75" x14ac:dyDescent="0.2">
      <c r="B21" s="9" t="s">
        <v>67</v>
      </c>
      <c r="C21" s="10" t="s">
        <v>4</v>
      </c>
      <c r="D21" s="10" t="s">
        <v>1</v>
      </c>
      <c r="E21" s="10" t="s">
        <v>63</v>
      </c>
      <c r="F21" s="10" t="s">
        <v>64</v>
      </c>
      <c r="G21" s="10" t="s">
        <v>3</v>
      </c>
      <c r="H21" s="10" t="s">
        <v>0</v>
      </c>
      <c r="I21" s="10" t="s">
        <v>36</v>
      </c>
      <c r="J21" s="11">
        <f>J22</f>
        <v>10675476</v>
      </c>
      <c r="K21" s="11">
        <f>K22</f>
        <v>0</v>
      </c>
      <c r="L21" s="11">
        <f>L22</f>
        <v>0</v>
      </c>
    </row>
    <row r="22" spans="2:12" ht="63.6" customHeight="1" x14ac:dyDescent="0.2">
      <c r="B22" s="9" t="s">
        <v>68</v>
      </c>
      <c r="C22" s="10" t="s">
        <v>4</v>
      </c>
      <c r="D22" s="10" t="s">
        <v>1</v>
      </c>
      <c r="E22" s="10" t="s">
        <v>63</v>
      </c>
      <c r="F22" s="10" t="s">
        <v>64</v>
      </c>
      <c r="G22" s="10" t="s">
        <v>21</v>
      </c>
      <c r="H22" s="10" t="s">
        <v>0</v>
      </c>
      <c r="I22" s="10" t="s">
        <v>36</v>
      </c>
      <c r="J22" s="11">
        <v>10675476</v>
      </c>
      <c r="K22" s="19"/>
      <c r="L22" s="19"/>
    </row>
    <row r="23" spans="2:12" ht="46.15" customHeight="1" x14ac:dyDescent="0.2">
      <c r="B23" s="9" t="s">
        <v>45</v>
      </c>
      <c r="C23" s="10" t="s">
        <v>4</v>
      </c>
      <c r="D23" s="10" t="s">
        <v>1</v>
      </c>
      <c r="E23" s="10" t="s">
        <v>48</v>
      </c>
      <c r="F23" s="10" t="s">
        <v>2</v>
      </c>
      <c r="G23" s="10" t="s">
        <v>3</v>
      </c>
      <c r="H23" s="10" t="s">
        <v>0</v>
      </c>
      <c r="I23" s="10" t="s">
        <v>36</v>
      </c>
      <c r="J23" s="11">
        <f>J24+J26+J28+J34+J32+J30</f>
        <v>437786394.31</v>
      </c>
      <c r="K23" s="11">
        <f t="shared" ref="K23:L23" si="5">K24+K26+K28+K34+K32+K30</f>
        <v>395506722.31</v>
      </c>
      <c r="L23" s="11">
        <f t="shared" si="5"/>
        <v>395595372.20999998</v>
      </c>
    </row>
    <row r="24" spans="2:12" ht="63.6" customHeight="1" x14ac:dyDescent="0.2">
      <c r="B24" s="9" t="s">
        <v>22</v>
      </c>
      <c r="C24" s="10" t="s">
        <v>4</v>
      </c>
      <c r="D24" s="10" t="s">
        <v>1</v>
      </c>
      <c r="E24" s="10" t="s">
        <v>48</v>
      </c>
      <c r="F24" s="10" t="s">
        <v>23</v>
      </c>
      <c r="G24" s="10" t="s">
        <v>3</v>
      </c>
      <c r="H24" s="10" t="s">
        <v>0</v>
      </c>
      <c r="I24" s="10" t="s">
        <v>36</v>
      </c>
      <c r="J24" s="11">
        <f>J25</f>
        <v>400050366.42000002</v>
      </c>
      <c r="K24" s="11">
        <f t="shared" ref="K24:L24" si="6">K25</f>
        <v>369656974.60000002</v>
      </c>
      <c r="L24" s="11">
        <f t="shared" si="6"/>
        <v>369658597.70999998</v>
      </c>
    </row>
    <row r="25" spans="2:12" ht="60" customHeight="1" x14ac:dyDescent="0.2">
      <c r="B25" s="9" t="s">
        <v>24</v>
      </c>
      <c r="C25" s="10" t="s">
        <v>4</v>
      </c>
      <c r="D25" s="10" t="s">
        <v>1</v>
      </c>
      <c r="E25" s="10" t="s">
        <v>48</v>
      </c>
      <c r="F25" s="10" t="s">
        <v>23</v>
      </c>
      <c r="G25" s="10" t="s">
        <v>21</v>
      </c>
      <c r="H25" s="10" t="s">
        <v>0</v>
      </c>
      <c r="I25" s="10" t="s">
        <v>36</v>
      </c>
      <c r="J25" s="11">
        <v>400050366.42000002</v>
      </c>
      <c r="K25" s="19">
        <v>369656974.60000002</v>
      </c>
      <c r="L25" s="19">
        <v>369658597.70999998</v>
      </c>
    </row>
    <row r="26" spans="2:12" ht="84" customHeight="1" x14ac:dyDescent="0.2">
      <c r="B26" s="9" t="s">
        <v>33</v>
      </c>
      <c r="C26" s="10" t="s">
        <v>4</v>
      </c>
      <c r="D26" s="10" t="s">
        <v>1</v>
      </c>
      <c r="E26" s="10" t="s">
        <v>48</v>
      </c>
      <c r="F26" s="10" t="s">
        <v>25</v>
      </c>
      <c r="G26" s="10" t="s">
        <v>3</v>
      </c>
      <c r="H26" s="10" t="s">
        <v>0</v>
      </c>
      <c r="I26" s="10" t="s">
        <v>36</v>
      </c>
      <c r="J26" s="11">
        <f>J27</f>
        <v>18363737</v>
      </c>
      <c r="K26" s="11">
        <f t="shared" ref="K26:L26" si="7">K27</f>
        <v>18363737</v>
      </c>
      <c r="L26" s="11">
        <f t="shared" si="7"/>
        <v>18363737</v>
      </c>
    </row>
    <row r="27" spans="2:12" ht="83.45" customHeight="1" x14ac:dyDescent="0.2">
      <c r="B27" s="9" t="s">
        <v>26</v>
      </c>
      <c r="C27" s="10" t="s">
        <v>4</v>
      </c>
      <c r="D27" s="10" t="s">
        <v>1</v>
      </c>
      <c r="E27" s="10" t="s">
        <v>48</v>
      </c>
      <c r="F27" s="10" t="s">
        <v>25</v>
      </c>
      <c r="G27" s="10" t="s">
        <v>21</v>
      </c>
      <c r="H27" s="10" t="s">
        <v>0</v>
      </c>
      <c r="I27" s="10" t="s">
        <v>36</v>
      </c>
      <c r="J27" s="11">
        <v>18363737</v>
      </c>
      <c r="K27" s="11">
        <v>18363737</v>
      </c>
      <c r="L27" s="11">
        <v>18363737</v>
      </c>
    </row>
    <row r="28" spans="2:12" ht="116.45" customHeight="1" x14ac:dyDescent="0.2">
      <c r="B28" s="9" t="s">
        <v>34</v>
      </c>
      <c r="C28" s="10" t="s">
        <v>4</v>
      </c>
      <c r="D28" s="10" t="s">
        <v>1</v>
      </c>
      <c r="E28" s="10" t="s">
        <v>48</v>
      </c>
      <c r="F28" s="10" t="s">
        <v>27</v>
      </c>
      <c r="G28" s="10" t="s">
        <v>3</v>
      </c>
      <c r="H28" s="10" t="s">
        <v>0</v>
      </c>
      <c r="I28" s="10" t="s">
        <v>36</v>
      </c>
      <c r="J28" s="11">
        <f>J29</f>
        <v>4409550</v>
      </c>
      <c r="K28" s="11">
        <f t="shared" ref="K28:L28" si="8">K29</f>
        <v>4409550</v>
      </c>
      <c r="L28" s="11">
        <f t="shared" si="8"/>
        <v>4409550</v>
      </c>
    </row>
    <row r="29" spans="2:12" ht="137.44999999999999" customHeight="1" x14ac:dyDescent="0.2">
      <c r="B29" s="9" t="s">
        <v>35</v>
      </c>
      <c r="C29" s="10" t="s">
        <v>4</v>
      </c>
      <c r="D29" s="10" t="s">
        <v>1</v>
      </c>
      <c r="E29" s="10" t="s">
        <v>48</v>
      </c>
      <c r="F29" s="10" t="s">
        <v>27</v>
      </c>
      <c r="G29" s="10" t="s">
        <v>21</v>
      </c>
      <c r="H29" s="10" t="s">
        <v>0</v>
      </c>
      <c r="I29" s="10" t="s">
        <v>36</v>
      </c>
      <c r="J29" s="21">
        <v>4409550</v>
      </c>
      <c r="K29" s="21">
        <v>4409550</v>
      </c>
      <c r="L29" s="21">
        <v>4409550</v>
      </c>
    </row>
    <row r="30" spans="2:12" ht="137.44999999999999" customHeight="1" x14ac:dyDescent="0.2">
      <c r="B30" s="9" t="s">
        <v>59</v>
      </c>
      <c r="C30" s="10" t="s">
        <v>4</v>
      </c>
      <c r="D30" s="10" t="s">
        <v>1</v>
      </c>
      <c r="E30" s="10" t="s">
        <v>50</v>
      </c>
      <c r="F30" s="10" t="s">
        <v>57</v>
      </c>
      <c r="G30" s="10" t="s">
        <v>3</v>
      </c>
      <c r="H30" s="10" t="s">
        <v>0</v>
      </c>
      <c r="I30" s="10" t="s">
        <v>36</v>
      </c>
      <c r="J30" s="21">
        <f>J31</f>
        <v>62617.89</v>
      </c>
      <c r="K30" s="21">
        <f t="shared" ref="K30:L30" si="9">K31</f>
        <v>214.71</v>
      </c>
      <c r="L30" s="21">
        <f t="shared" si="9"/>
        <v>346.5</v>
      </c>
    </row>
    <row r="31" spans="2:12" ht="137.44999999999999" customHeight="1" x14ac:dyDescent="0.2">
      <c r="B31" s="9" t="s">
        <v>58</v>
      </c>
      <c r="C31" s="10" t="s">
        <v>4</v>
      </c>
      <c r="D31" s="10" t="s">
        <v>1</v>
      </c>
      <c r="E31" s="10" t="s">
        <v>50</v>
      </c>
      <c r="F31" s="10" t="s">
        <v>57</v>
      </c>
      <c r="G31" s="10" t="s">
        <v>21</v>
      </c>
      <c r="H31" s="10" t="s">
        <v>0</v>
      </c>
      <c r="I31" s="10" t="s">
        <v>36</v>
      </c>
      <c r="J31" s="22">
        <v>62617.89</v>
      </c>
      <c r="K31" s="22">
        <v>214.71</v>
      </c>
      <c r="L31" s="22">
        <v>346.5</v>
      </c>
    </row>
    <row r="32" spans="2:12" ht="88.5" customHeight="1" x14ac:dyDescent="0.2">
      <c r="B32" s="9" t="s">
        <v>55</v>
      </c>
      <c r="C32" s="10" t="s">
        <v>4</v>
      </c>
      <c r="D32" s="10" t="s">
        <v>1</v>
      </c>
      <c r="E32" s="10" t="s">
        <v>50</v>
      </c>
      <c r="F32" s="10" t="s">
        <v>54</v>
      </c>
      <c r="G32" s="10" t="s">
        <v>3</v>
      </c>
      <c r="H32" s="10" t="s">
        <v>0</v>
      </c>
      <c r="I32" s="10" t="s">
        <v>36</v>
      </c>
      <c r="J32" s="22">
        <f>J33</f>
        <v>14760805</v>
      </c>
      <c r="K32" s="22">
        <f t="shared" ref="K32:L32" si="10">K33</f>
        <v>2967330</v>
      </c>
      <c r="L32" s="22">
        <f t="shared" si="10"/>
        <v>3054622</v>
      </c>
    </row>
    <row r="33" spans="2:12" ht="88.5" customHeight="1" x14ac:dyDescent="0.2">
      <c r="B33" s="9" t="s">
        <v>56</v>
      </c>
      <c r="C33" s="10" t="s">
        <v>4</v>
      </c>
      <c r="D33" s="10" t="s">
        <v>1</v>
      </c>
      <c r="E33" s="10" t="s">
        <v>50</v>
      </c>
      <c r="F33" s="10" t="s">
        <v>54</v>
      </c>
      <c r="G33" s="10" t="s">
        <v>21</v>
      </c>
      <c r="H33" s="10" t="s">
        <v>0</v>
      </c>
      <c r="I33" s="10" t="s">
        <v>36</v>
      </c>
      <c r="J33" s="22">
        <v>14760805</v>
      </c>
      <c r="K33" s="22">
        <v>2967330</v>
      </c>
      <c r="L33" s="22">
        <v>3054622</v>
      </c>
    </row>
    <row r="34" spans="2:12" ht="88.5" customHeight="1" x14ac:dyDescent="0.2">
      <c r="B34" s="9" t="s">
        <v>53</v>
      </c>
      <c r="C34" s="10" t="s">
        <v>4</v>
      </c>
      <c r="D34" s="10" t="s">
        <v>1</v>
      </c>
      <c r="E34" s="10" t="s">
        <v>50</v>
      </c>
      <c r="F34" s="10" t="s">
        <v>51</v>
      </c>
      <c r="G34" s="10" t="s">
        <v>3</v>
      </c>
      <c r="H34" s="10" t="s">
        <v>0</v>
      </c>
      <c r="I34" s="10" t="s">
        <v>36</v>
      </c>
      <c r="J34" s="11">
        <f>J35</f>
        <v>139318</v>
      </c>
      <c r="K34" s="11">
        <f>K35</f>
        <v>108916</v>
      </c>
      <c r="L34" s="11">
        <f>L35</f>
        <v>108519</v>
      </c>
    </row>
    <row r="35" spans="2:12" ht="80.25" customHeight="1" x14ac:dyDescent="0.2">
      <c r="B35" s="9" t="s">
        <v>52</v>
      </c>
      <c r="C35" s="10" t="s">
        <v>4</v>
      </c>
      <c r="D35" s="10" t="s">
        <v>1</v>
      </c>
      <c r="E35" s="10" t="s">
        <v>50</v>
      </c>
      <c r="F35" s="10" t="s">
        <v>51</v>
      </c>
      <c r="G35" s="10" t="s">
        <v>21</v>
      </c>
      <c r="H35" s="10" t="s">
        <v>0</v>
      </c>
      <c r="I35" s="10" t="s">
        <v>36</v>
      </c>
      <c r="J35" s="23">
        <v>139318</v>
      </c>
      <c r="K35" s="23">
        <v>108916</v>
      </c>
      <c r="L35" s="23">
        <v>108519</v>
      </c>
    </row>
    <row r="36" spans="2:12" ht="23.45" customHeight="1" x14ac:dyDescent="0.2">
      <c r="B36" s="9" t="s">
        <v>5</v>
      </c>
      <c r="C36" s="10" t="s">
        <v>4</v>
      </c>
      <c r="D36" s="10" t="s">
        <v>1</v>
      </c>
      <c r="E36" s="10" t="s">
        <v>49</v>
      </c>
      <c r="F36" s="10" t="s">
        <v>2</v>
      </c>
      <c r="G36" s="10" t="s">
        <v>3</v>
      </c>
      <c r="H36" s="10" t="s">
        <v>0</v>
      </c>
      <c r="I36" s="10" t="s">
        <v>36</v>
      </c>
      <c r="J36" s="11">
        <f>J37+J39</f>
        <v>3827572.6500000004</v>
      </c>
      <c r="K36" s="11">
        <f t="shared" ref="K36:L36" si="11">K37</f>
        <v>3125026.72</v>
      </c>
      <c r="L36" s="11">
        <f t="shared" si="11"/>
        <v>1394626.72</v>
      </c>
    </row>
    <row r="37" spans="2:12" ht="98.45" customHeight="1" x14ac:dyDescent="0.2">
      <c r="B37" s="9" t="s">
        <v>28</v>
      </c>
      <c r="C37" s="10" t="s">
        <v>4</v>
      </c>
      <c r="D37" s="10" t="s">
        <v>1</v>
      </c>
      <c r="E37" s="10" t="s">
        <v>49</v>
      </c>
      <c r="F37" s="10" t="s">
        <v>29</v>
      </c>
      <c r="G37" s="10" t="s">
        <v>3</v>
      </c>
      <c r="H37" s="10" t="s">
        <v>0</v>
      </c>
      <c r="I37" s="10" t="s">
        <v>36</v>
      </c>
      <c r="J37" s="11">
        <f>J38</f>
        <v>3097486.72</v>
      </c>
      <c r="K37" s="11">
        <f t="shared" ref="K37:L37" si="12">K38</f>
        <v>3125026.72</v>
      </c>
      <c r="L37" s="11">
        <f t="shared" si="12"/>
        <v>1394626.72</v>
      </c>
    </row>
    <row r="38" spans="2:12" ht="102" customHeight="1" x14ac:dyDescent="0.2">
      <c r="B38" s="9" t="s">
        <v>30</v>
      </c>
      <c r="C38" s="10" t="s">
        <v>4</v>
      </c>
      <c r="D38" s="10" t="s">
        <v>1</v>
      </c>
      <c r="E38" s="10" t="s">
        <v>49</v>
      </c>
      <c r="F38" s="10" t="s">
        <v>29</v>
      </c>
      <c r="G38" s="10" t="s">
        <v>21</v>
      </c>
      <c r="H38" s="10" t="s">
        <v>0</v>
      </c>
      <c r="I38" s="10" t="s">
        <v>36</v>
      </c>
      <c r="J38" s="11">
        <v>3097486.72</v>
      </c>
      <c r="K38" s="19">
        <v>3125026.72</v>
      </c>
      <c r="L38" s="19">
        <v>1394626.72</v>
      </c>
    </row>
    <row r="39" spans="2:12" ht="37.5" x14ac:dyDescent="0.3">
      <c r="B39" s="20" t="s">
        <v>70</v>
      </c>
      <c r="C39" s="10" t="s">
        <v>4</v>
      </c>
      <c r="D39" s="10" t="s">
        <v>1</v>
      </c>
      <c r="E39" s="10" t="s">
        <v>71</v>
      </c>
      <c r="F39" s="10" t="s">
        <v>64</v>
      </c>
      <c r="G39" s="10" t="s">
        <v>3</v>
      </c>
      <c r="H39" s="10" t="s">
        <v>0</v>
      </c>
      <c r="I39" s="10" t="s">
        <v>36</v>
      </c>
      <c r="J39" s="24">
        <f>J40</f>
        <v>730085.93</v>
      </c>
      <c r="K39" s="25">
        <f t="shared" ref="K39:L39" si="13">K40</f>
        <v>0</v>
      </c>
      <c r="L39" s="25">
        <f t="shared" si="13"/>
        <v>0</v>
      </c>
    </row>
    <row r="40" spans="2:12" ht="56.25" x14ac:dyDescent="0.3">
      <c r="B40" s="20" t="s">
        <v>72</v>
      </c>
      <c r="C40" s="10" t="s">
        <v>4</v>
      </c>
      <c r="D40" s="10" t="s">
        <v>1</v>
      </c>
      <c r="E40" s="10" t="s">
        <v>71</v>
      </c>
      <c r="F40" s="10" t="s">
        <v>64</v>
      </c>
      <c r="G40" s="10" t="s">
        <v>21</v>
      </c>
      <c r="H40" s="10" t="s">
        <v>0</v>
      </c>
      <c r="I40" s="10" t="s">
        <v>36</v>
      </c>
      <c r="J40" s="24">
        <v>730085.93</v>
      </c>
      <c r="K40" s="25">
        <v>0</v>
      </c>
      <c r="L40" s="25">
        <v>0</v>
      </c>
    </row>
  </sheetData>
  <mergeCells count="10">
    <mergeCell ref="J1:L1"/>
    <mergeCell ref="J2:L2"/>
    <mergeCell ref="J3:L3"/>
    <mergeCell ref="J5:L6"/>
    <mergeCell ref="B9:B11"/>
    <mergeCell ref="C9:I9"/>
    <mergeCell ref="C10:G10"/>
    <mergeCell ref="H10:I10"/>
    <mergeCell ref="J9:L10"/>
    <mergeCell ref="B8:L8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2018-02-15T07:29:51Z</cp:lastPrinted>
  <dcterms:created xsi:type="dcterms:W3CDTF">2015-09-30T05:09:21Z</dcterms:created>
  <dcterms:modified xsi:type="dcterms:W3CDTF">2018-02-15T07:30:33Z</dcterms:modified>
</cp:coreProperties>
</file>