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19.07.2019\"/>
    </mc:Choice>
  </mc:AlternateContent>
  <bookViews>
    <workbookView xWindow="120" yWindow="135" windowWidth="28695" windowHeight="15075" firstSheet="5" activeTab="7"/>
  </bookViews>
  <sheets>
    <sheet name="налог. потенциал" sheetId="10" r:id="rId1"/>
    <sheet name="Поощрение споселений" sheetId="9" r:id="rId2"/>
    <sheet name="от 14 до18" sheetId="8" r:id="rId3"/>
    <sheet name="Общественные работы" sheetId="6" r:id="rId4"/>
    <sheet name="Приложение №11 табл 1" sheetId="3" r:id="rId5"/>
    <sheet name="резервный фонд" sheetId="5" r:id="rId6"/>
    <sheet name="мост Ложниково" sheetId="7" r:id="rId7"/>
    <sheet name="испытывающие трудности" sheetId="4" r:id="rId8"/>
    <sheet name="Приложение №11 Табл.2" sheetId="2" r:id="rId9"/>
  </sheets>
  <definedNames>
    <definedName name="_xlnm.Print_Area" localSheetId="4">'Приложение №11 табл 1'!$B$1:$N$36</definedName>
    <definedName name="_xlnm.Print_Area" localSheetId="8">'Приложение №11 Табл.2'!$B$1:$L$29</definedName>
  </definedNames>
  <calcPr calcId="152511"/>
</workbook>
</file>

<file path=xl/calcChain.xml><?xml version="1.0" encoding="utf-8"?>
<calcChain xmlns="http://schemas.openxmlformats.org/spreadsheetml/2006/main">
  <c r="F31" i="6" l="1"/>
  <c r="G10" i="10" l="1"/>
  <c r="E8" i="2" l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7" i="2"/>
  <c r="F10" i="10" l="1"/>
  <c r="F30" i="5" l="1"/>
  <c r="F15" i="9" l="1"/>
  <c r="F26" i="8" l="1"/>
  <c r="F19" i="4" l="1"/>
  <c r="F10" i="7" l="1"/>
  <c r="G31" i="6" l="1"/>
  <c r="F31" i="3" l="1"/>
  <c r="F29" i="2"/>
  <c r="E29" i="2" s="1"/>
  <c r="G29" i="2"/>
</calcChain>
</file>

<file path=xl/sharedStrings.xml><?xml version="1.0" encoding="utf-8"?>
<sst xmlns="http://schemas.openxmlformats.org/spreadsheetml/2006/main" count="401" uniqueCount="72">
  <si>
    <t/>
  </si>
  <si>
    <t>,5.55</t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</si>
  <si>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</si>
  <si>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</si>
  <si>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</si>
  <si>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</si>
  <si>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</si>
  <si>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</si>
  <si>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</si>
  <si>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</si>
  <si>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</si>
  <si>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</si>
  <si>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</si>
  <si>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</si>
  <si>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</si>
  <si>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</si>
  <si>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</si>
  <si>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</si>
  <si>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</si>
  <si>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</si>
  <si>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</si>
  <si>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</si>
  <si>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</si>
  <si>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</si>
  <si>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</si>
  <si>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</si>
  <si>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</si>
  <si>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</si>
  <si>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</si>
  <si>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2019 год, рублей</t>
  </si>
  <si>
    <t>Сумма на 2020 год, рублей</t>
  </si>
  <si>
    <t>Сумма на 2021 год, рублей</t>
  </si>
  <si>
    <t xml:space="preserve">Приложение № 11 </t>
  </si>
  <si>
    <t>к решению Совета Тарского муниципального района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</si>
  <si>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</si>
  <si>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</si>
  <si>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2019 год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</si>
  <si>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</si>
  <si>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</si>
  <si>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</si>
  <si>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</si>
  <si>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</si>
  <si>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</si>
  <si>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 xml:space="preserve">Распределение
иных межбюджетных трансфертов бюджетам поселений Тарского муниципального района на 2019 год и на плановый период 2020 и 2021 годов </t>
  </si>
  <si>
    <t>Таблица 2</t>
  </si>
  <si>
    <t>2020 год</t>
  </si>
  <si>
    <t>2021 год</t>
  </si>
  <si>
    <t>"О  бюджете Тарского муниципального района на 2019 год и на плановый период 2020 и 2021 годов"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</si>
  <si>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</si>
  <si>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Распределение</t>
  </si>
  <si>
    <t>Таблица 3</t>
  </si>
  <si>
    <t>иных межбюджетных трансфертов на организацию и финансирование временного трудоустройства безработных граждан, испытывающих трудности в поиске работы</t>
  </si>
  <si>
    <t>Таблица 4</t>
  </si>
  <si>
    <t>Таблица 5</t>
  </si>
  <si>
    <t>иных межбюджетных трансфертов на участие в организации и финасировании проведения общественных работ</t>
  </si>
  <si>
    <t>Таблица 6</t>
  </si>
  <si>
    <t>Ложниковское  сельское поселение</t>
  </si>
  <si>
    <t>иных межбюджетных трансфертов на финансовое обеспечение предупреждения, ликвидации чрезвычайных ситуаций, возникших в связи с аварийным состоянием автомобильных дорог общего пользования местного значения и инженерных сооружениях на них в 2019 году</t>
  </si>
  <si>
    <t>Ермаковкое сельское поселение</t>
  </si>
  <si>
    <t>Усть-Тарское сельское поселние</t>
  </si>
  <si>
    <t>Таблица 7</t>
  </si>
  <si>
    <t>иных межбюджетных трансфертов 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</si>
  <si>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иных межбюджетных трансфертов на поощрение органов местного самоуправления сельских поселений достигнувших наилучших показателей эффективности деятельности</t>
  </si>
  <si>
    <t>Таблица 8</t>
  </si>
  <si>
    <t>иных межбюджетных трансфертов из резервного фонда Администрации Тарского муниципального района</t>
  </si>
  <si>
    <t>Тарское Городское поселение</t>
  </si>
  <si>
    <t>Таблица 9</t>
  </si>
  <si>
    <t>иных межбюджетных трансфертов на финансовое обеспечение мероприятий, направленных на увеличение налогооблагаемой базы в 2019 году</t>
  </si>
  <si>
    <t>Соусканоское сельское поселение</t>
  </si>
  <si>
    <t xml:space="preserve"> иных  межбюджетных трансфертов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 обеспечение безопасности дорожного движения на них и на организацию в границах поселения электро-, тепло-, газа- и водоснабжения населения </t>
  </si>
  <si>
    <t>Тарское городское поселение</t>
  </si>
  <si>
    <t>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</si>
</sst>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0" fontId="10" fillId="0" borderId="0"/>
  </cellStyleXfs>
  <cellXfs count="122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3" xfId="1" applyFont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5" fillId="0" borderId="6" xfId="1" applyNumberFormat="1" applyFont="1" applyFill="1" applyBorder="1" applyAlignment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4" fontId="6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Border="1" applyProtection="1">
      <protection hidden="1"/>
    </xf>
    <xf numFmtId="0" fontId="2" fillId="0" borderId="3" xfId="1" applyFont="1" applyBorder="1" applyProtection="1">
      <protection hidden="1"/>
    </xf>
    <xf numFmtId="4" fontId="7" fillId="0" borderId="3" xfId="0" applyNumberFormat="1" applyFont="1" applyBorder="1" applyAlignment="1">
      <alignment horizontal="center" vertical="center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4" fontId="6" fillId="0" borderId="3" xfId="2" applyNumberFormat="1" applyFont="1" applyFill="1" applyBorder="1" applyAlignment="1" applyProtection="1">
      <alignment horizontal="right" vertical="center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39" fontId="6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11" fillId="0" borderId="0" xfId="2" applyFont="1"/>
    <xf numFmtId="0" fontId="5" fillId="0" borderId="0" xfId="2" applyFont="1" applyAlignment="1" applyProtection="1"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1" applyNumberFormat="1" applyFont="1" applyFill="1" applyBorder="1" applyAlignment="1" applyProtection="1"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justify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2" applyFont="1" applyAlignment="1">
      <alignment horizontal="right"/>
    </xf>
    <xf numFmtId="0" fontId="12" fillId="0" borderId="0" xfId="0" applyFont="1" applyAlignment="1">
      <alignment horizontal="right"/>
    </xf>
    <xf numFmtId="0" fontId="2" fillId="0" borderId="0" xfId="2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2" fillId="0" borderId="0" xfId="1" applyFont="1" applyFill="1" applyAlignment="1" applyProtection="1">
      <alignment horizontal="center"/>
      <protection hidden="1"/>
    </xf>
    <xf numFmtId="0" fontId="0" fillId="0" borderId="0" xfId="0" applyAlignment="1"/>
    <xf numFmtId="0" fontId="2" fillId="0" borderId="0" xfId="1" applyFont="1" applyFill="1" applyAlignment="1" applyProtection="1">
      <alignment horizontal="center" wrapText="1"/>
      <protection hidden="1"/>
    </xf>
    <xf numFmtId="0" fontId="13" fillId="0" borderId="0" xfId="0" applyFont="1" applyAlignment="1">
      <alignment horizontal="center" wrapText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workbookViewId="0">
      <selection activeCell="F10" sqref="F10:G10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0" t="s">
        <v>49</v>
      </c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4" ht="45" customHeight="1" x14ac:dyDescent="0.3">
      <c r="A2" s="35"/>
      <c r="B2" s="92"/>
      <c r="C2" s="102" t="s">
        <v>67</v>
      </c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66</v>
      </c>
    </row>
    <row r="4" spans="1:14" ht="38.25" customHeight="1" x14ac:dyDescent="0.3">
      <c r="A4" s="31"/>
      <c r="B4" s="98" t="s">
        <v>25</v>
      </c>
      <c r="C4" s="98" t="s">
        <v>24</v>
      </c>
      <c r="D4" s="98"/>
      <c r="E4" s="98"/>
      <c r="F4" s="99" t="s">
        <v>36</v>
      </c>
      <c r="G4" s="99"/>
      <c r="H4" s="103"/>
      <c r="I4" s="103"/>
      <c r="J4" s="103"/>
      <c r="K4" s="99" t="s">
        <v>45</v>
      </c>
      <c r="L4" s="99"/>
      <c r="M4" s="99" t="s">
        <v>46</v>
      </c>
      <c r="N4" s="99"/>
    </row>
    <row r="5" spans="1:14" ht="38.25" customHeight="1" x14ac:dyDescent="0.3">
      <c r="A5" s="31"/>
      <c r="B5" s="98"/>
      <c r="C5" s="98"/>
      <c r="D5" s="98"/>
      <c r="E5" s="98"/>
      <c r="F5" s="98" t="s">
        <v>37</v>
      </c>
      <c r="G5" s="91" t="s">
        <v>38</v>
      </c>
      <c r="H5" s="103"/>
      <c r="I5" s="103"/>
      <c r="J5" s="103"/>
      <c r="K5" s="98" t="s">
        <v>37</v>
      </c>
      <c r="L5" s="91" t="s">
        <v>38</v>
      </c>
      <c r="M5" s="98" t="s">
        <v>37</v>
      </c>
      <c r="N5" s="91" t="s">
        <v>38</v>
      </c>
    </row>
    <row r="6" spans="1:14" ht="33.75" customHeight="1" x14ac:dyDescent="0.3">
      <c r="A6" s="31"/>
      <c r="B6" s="98"/>
      <c r="C6" s="98"/>
      <c r="D6" s="98"/>
      <c r="E6" s="98"/>
      <c r="F6" s="98"/>
      <c r="G6" s="99" t="s">
        <v>39</v>
      </c>
      <c r="H6" s="103"/>
      <c r="I6" s="103"/>
      <c r="J6" s="103"/>
      <c r="K6" s="98"/>
      <c r="L6" s="99" t="s">
        <v>39</v>
      </c>
      <c r="M6" s="98"/>
      <c r="N6" s="99" t="s">
        <v>39</v>
      </c>
    </row>
    <row r="7" spans="1:14" ht="41.25" customHeight="1" x14ac:dyDescent="0.3">
      <c r="A7" s="31"/>
      <c r="B7" s="98"/>
      <c r="C7" s="98"/>
      <c r="D7" s="98"/>
      <c r="E7" s="98"/>
      <c r="F7" s="98"/>
      <c r="G7" s="99"/>
      <c r="H7" s="90" t="s">
        <v>40</v>
      </c>
      <c r="I7" s="90" t="s">
        <v>41</v>
      </c>
      <c r="J7" s="90" t="s">
        <v>42</v>
      </c>
      <c r="K7" s="98"/>
      <c r="L7" s="99"/>
      <c r="M7" s="98"/>
      <c r="N7" s="99"/>
    </row>
    <row r="8" spans="1:14" ht="18.75" hidden="1" x14ac:dyDescent="0.3">
      <c r="A8" s="31"/>
      <c r="B8" s="98"/>
      <c r="C8" s="98"/>
      <c r="D8" s="90"/>
      <c r="E8" s="90"/>
      <c r="F8" s="98"/>
      <c r="G8" s="99"/>
      <c r="H8" s="90"/>
      <c r="I8" s="90"/>
      <c r="J8" s="90"/>
      <c r="K8" s="98"/>
      <c r="L8" s="99"/>
      <c r="M8" s="98"/>
      <c r="N8" s="99"/>
    </row>
    <row r="9" spans="1:14" ht="18.75" x14ac:dyDescent="0.3">
      <c r="A9" s="31"/>
      <c r="B9" s="90">
        <v>1</v>
      </c>
      <c r="C9" s="64" t="s">
        <v>65</v>
      </c>
      <c r="D9" s="90"/>
      <c r="E9" s="90"/>
      <c r="F9" s="41">
        <v>1541683</v>
      </c>
      <c r="G9" s="66">
        <v>1541683</v>
      </c>
      <c r="H9" s="90"/>
      <c r="I9" s="90"/>
      <c r="J9" s="90"/>
      <c r="K9" s="90"/>
      <c r="L9" s="91"/>
      <c r="M9" s="90"/>
      <c r="N9" s="91"/>
    </row>
    <row r="10" spans="1:14" s="47" customFormat="1" ht="17.25" customHeight="1" x14ac:dyDescent="0.3">
      <c r="A10" s="45"/>
      <c r="B10" s="97" t="s">
        <v>2</v>
      </c>
      <c r="C10" s="97"/>
      <c r="D10" s="89"/>
      <c r="E10" s="89"/>
      <c r="F10" s="46">
        <f>SUM(F9:F9)</f>
        <v>1541683</v>
      </c>
      <c r="G10" s="46">
        <f>SUM(G9:G9)</f>
        <v>1541683</v>
      </c>
      <c r="H10" s="43">
        <v>408997</v>
      </c>
      <c r="I10" s="43">
        <v>307172</v>
      </c>
      <c r="J10" s="43">
        <v>107069</v>
      </c>
      <c r="K10" s="46"/>
      <c r="L10" s="46"/>
      <c r="M10" s="46"/>
      <c r="N10" s="46"/>
    </row>
    <row r="37" s="44" customFormat="1" x14ac:dyDescent="0.25"/>
    <row r="38" s="44" customFormat="1" x14ac:dyDescent="0.25"/>
    <row r="39" s="44" customFormat="1" x14ac:dyDescent="0.25"/>
    <row r="40" s="44" customFormat="1" x14ac:dyDescent="0.25"/>
    <row r="41" s="44" customFormat="1" x14ac:dyDescent="0.25"/>
    <row r="42" s="44" customFormat="1" x14ac:dyDescent="0.25"/>
    <row r="43" s="44" customFormat="1" x14ac:dyDescent="0.25"/>
    <row r="44" s="44" customFormat="1" x14ac:dyDescent="0.25"/>
    <row r="45" s="44" customFormat="1" x14ac:dyDescent="0.25"/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0:C10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0"/>
  <sheetViews>
    <sheetView workbookViewId="0">
      <selection sqref="A1:XFD1048576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0" t="s">
        <v>49</v>
      </c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4" ht="45" customHeight="1" x14ac:dyDescent="0.3">
      <c r="A2" s="35"/>
      <c r="B2" s="82"/>
      <c r="C2" s="102" t="s">
        <v>62</v>
      </c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63</v>
      </c>
    </row>
    <row r="4" spans="1:14" ht="38.25" customHeight="1" x14ac:dyDescent="0.3">
      <c r="A4" s="31"/>
      <c r="B4" s="98" t="s">
        <v>25</v>
      </c>
      <c r="C4" s="98" t="s">
        <v>24</v>
      </c>
      <c r="D4" s="98"/>
      <c r="E4" s="98"/>
      <c r="F4" s="99" t="s">
        <v>36</v>
      </c>
      <c r="G4" s="99"/>
      <c r="H4" s="103"/>
      <c r="I4" s="103"/>
      <c r="J4" s="103"/>
      <c r="K4" s="99" t="s">
        <v>45</v>
      </c>
      <c r="L4" s="99"/>
      <c r="M4" s="99" t="s">
        <v>46</v>
      </c>
      <c r="N4" s="99"/>
    </row>
    <row r="5" spans="1:14" ht="38.25" customHeight="1" x14ac:dyDescent="0.3">
      <c r="A5" s="31"/>
      <c r="B5" s="98"/>
      <c r="C5" s="98"/>
      <c r="D5" s="98"/>
      <c r="E5" s="98"/>
      <c r="F5" s="98" t="s">
        <v>37</v>
      </c>
      <c r="G5" s="81" t="s">
        <v>38</v>
      </c>
      <c r="H5" s="103"/>
      <c r="I5" s="103"/>
      <c r="J5" s="103"/>
      <c r="K5" s="98" t="s">
        <v>37</v>
      </c>
      <c r="L5" s="81" t="s">
        <v>38</v>
      </c>
      <c r="M5" s="98" t="s">
        <v>37</v>
      </c>
      <c r="N5" s="81" t="s">
        <v>38</v>
      </c>
    </row>
    <row r="6" spans="1:14" ht="33.75" customHeight="1" x14ac:dyDescent="0.3">
      <c r="A6" s="31"/>
      <c r="B6" s="98"/>
      <c r="C6" s="98"/>
      <c r="D6" s="98"/>
      <c r="E6" s="98"/>
      <c r="F6" s="98"/>
      <c r="G6" s="99" t="s">
        <v>39</v>
      </c>
      <c r="H6" s="103"/>
      <c r="I6" s="103"/>
      <c r="J6" s="103"/>
      <c r="K6" s="98"/>
      <c r="L6" s="99" t="s">
        <v>39</v>
      </c>
      <c r="M6" s="98"/>
      <c r="N6" s="99" t="s">
        <v>39</v>
      </c>
    </row>
    <row r="7" spans="1:14" ht="41.25" customHeight="1" x14ac:dyDescent="0.3">
      <c r="A7" s="31"/>
      <c r="B7" s="98"/>
      <c r="C7" s="98"/>
      <c r="D7" s="98"/>
      <c r="E7" s="98"/>
      <c r="F7" s="98"/>
      <c r="G7" s="99"/>
      <c r="H7" s="80" t="s">
        <v>40</v>
      </c>
      <c r="I7" s="80" t="s">
        <v>41</v>
      </c>
      <c r="J7" s="80" t="s">
        <v>42</v>
      </c>
      <c r="K7" s="98"/>
      <c r="L7" s="99"/>
      <c r="M7" s="98"/>
      <c r="N7" s="99"/>
    </row>
    <row r="8" spans="1:14" ht="18.75" hidden="1" x14ac:dyDescent="0.3">
      <c r="A8" s="31"/>
      <c r="B8" s="98"/>
      <c r="C8" s="98"/>
      <c r="D8" s="80"/>
      <c r="E8" s="80"/>
      <c r="F8" s="98"/>
      <c r="G8" s="99"/>
      <c r="H8" s="80"/>
      <c r="I8" s="80"/>
      <c r="J8" s="80"/>
      <c r="K8" s="98"/>
      <c r="L8" s="99"/>
      <c r="M8" s="98"/>
      <c r="N8" s="99"/>
    </row>
    <row r="9" spans="1:14" ht="18.75" x14ac:dyDescent="0.3">
      <c r="A9" s="31"/>
      <c r="B9" s="80">
        <v>1</v>
      </c>
      <c r="C9" s="64" t="s">
        <v>23</v>
      </c>
      <c r="D9" s="80"/>
      <c r="E9" s="80"/>
      <c r="F9" s="41">
        <v>5000</v>
      </c>
      <c r="G9" s="66"/>
      <c r="H9" s="80"/>
      <c r="I9" s="80"/>
      <c r="J9" s="80"/>
      <c r="K9" s="80"/>
      <c r="L9" s="81"/>
      <c r="M9" s="80"/>
      <c r="N9" s="81"/>
    </row>
    <row r="10" spans="1:14" ht="18.75" x14ac:dyDescent="0.3">
      <c r="A10" s="31"/>
      <c r="B10" s="39">
        <v>2</v>
      </c>
      <c r="C10" s="17" t="s">
        <v>21</v>
      </c>
      <c r="D10" s="80"/>
      <c r="E10" s="80"/>
      <c r="F10" s="41">
        <v>5000</v>
      </c>
      <c r="G10" s="41"/>
      <c r="H10" s="80"/>
      <c r="I10" s="80"/>
      <c r="J10" s="80"/>
      <c r="K10" s="41"/>
      <c r="L10" s="41"/>
      <c r="M10" s="41"/>
      <c r="N10" s="41"/>
    </row>
    <row r="11" spans="1:14" ht="36" customHeight="1" x14ac:dyDescent="0.3">
      <c r="A11" s="31"/>
      <c r="B11" s="39">
        <v>3</v>
      </c>
      <c r="C11" s="17" t="s">
        <v>12</v>
      </c>
      <c r="D11" s="80"/>
      <c r="E11" s="80"/>
      <c r="F11" s="41">
        <v>15000</v>
      </c>
      <c r="G11" s="41"/>
      <c r="H11" s="80"/>
      <c r="I11" s="80"/>
      <c r="J11" s="80"/>
      <c r="K11" s="41"/>
      <c r="L11" s="41"/>
      <c r="M11" s="41"/>
      <c r="N11" s="41"/>
    </row>
    <row r="12" spans="1:14" ht="25.5" customHeight="1" x14ac:dyDescent="0.3">
      <c r="A12" s="31"/>
      <c r="B12" s="39">
        <v>4</v>
      </c>
      <c r="C12" s="40" t="s">
        <v>9</v>
      </c>
      <c r="D12" s="80"/>
      <c r="E12" s="80"/>
      <c r="F12" s="41">
        <v>5000</v>
      </c>
      <c r="G12" s="41"/>
      <c r="H12" s="80"/>
      <c r="I12" s="80"/>
      <c r="J12" s="80"/>
      <c r="K12" s="41"/>
      <c r="L12" s="41"/>
      <c r="M12" s="41"/>
      <c r="N12" s="41"/>
    </row>
    <row r="13" spans="1:14" ht="37.5" x14ac:dyDescent="0.3">
      <c r="A13" s="31"/>
      <c r="B13" s="39">
        <v>5</v>
      </c>
      <c r="C13" s="17" t="s">
        <v>8</v>
      </c>
      <c r="D13" s="80"/>
      <c r="E13" s="80"/>
      <c r="F13" s="41">
        <v>15000</v>
      </c>
      <c r="G13" s="41"/>
      <c r="H13" s="80"/>
      <c r="I13" s="80"/>
      <c r="J13" s="80"/>
      <c r="K13" s="41"/>
      <c r="L13" s="41"/>
      <c r="M13" s="41"/>
      <c r="N13" s="41"/>
    </row>
    <row r="14" spans="1:14" ht="18.75" x14ac:dyDescent="0.3">
      <c r="A14" s="31"/>
      <c r="B14" s="39">
        <v>6</v>
      </c>
      <c r="C14" s="17" t="s">
        <v>3</v>
      </c>
      <c r="D14" s="80"/>
      <c r="E14" s="80"/>
      <c r="F14" s="41">
        <v>10000</v>
      </c>
      <c r="G14" s="41"/>
      <c r="H14" s="80"/>
      <c r="I14" s="80"/>
      <c r="J14" s="80"/>
      <c r="K14" s="41"/>
      <c r="L14" s="41"/>
      <c r="M14" s="41"/>
      <c r="N14" s="41"/>
    </row>
    <row r="15" spans="1:14" s="47" customFormat="1" ht="17.25" customHeight="1" x14ac:dyDescent="0.3">
      <c r="A15" s="45"/>
      <c r="B15" s="97" t="s">
        <v>2</v>
      </c>
      <c r="C15" s="97"/>
      <c r="D15" s="79"/>
      <c r="E15" s="79"/>
      <c r="F15" s="46">
        <f>SUM(F9:F14)</f>
        <v>55000</v>
      </c>
      <c r="G15" s="46"/>
      <c r="H15" s="43">
        <v>408997</v>
      </c>
      <c r="I15" s="43">
        <v>307172</v>
      </c>
      <c r="J15" s="43">
        <v>107069</v>
      </c>
      <c r="K15" s="46"/>
      <c r="L15" s="46"/>
      <c r="M15" s="46"/>
      <c r="N15" s="46"/>
    </row>
    <row r="42" s="44" customFormat="1" x14ac:dyDescent="0.25"/>
    <row r="43" s="44" customFormat="1" x14ac:dyDescent="0.25"/>
    <row r="44" s="44" customFormat="1" x14ac:dyDescent="0.25"/>
    <row r="45" s="44" customFormat="1" x14ac:dyDescent="0.25"/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5:C15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1"/>
  <sheetViews>
    <sheetView topLeftCell="A16" workbookViewId="0">
      <selection activeCell="G6" sqref="G6:G8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0" t="s">
        <v>49</v>
      </c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4" ht="18.75" x14ac:dyDescent="0.3">
      <c r="A2" s="35"/>
      <c r="B2" s="78"/>
      <c r="C2" s="102" t="s">
        <v>61</v>
      </c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60</v>
      </c>
    </row>
    <row r="4" spans="1:14" ht="18.75" x14ac:dyDescent="0.3">
      <c r="A4" s="31"/>
      <c r="B4" s="98" t="s">
        <v>25</v>
      </c>
      <c r="C4" s="98" t="s">
        <v>24</v>
      </c>
      <c r="D4" s="98"/>
      <c r="E4" s="98"/>
      <c r="F4" s="99" t="s">
        <v>36</v>
      </c>
      <c r="G4" s="99"/>
      <c r="H4" s="103"/>
      <c r="I4" s="103"/>
      <c r="J4" s="103"/>
      <c r="K4" s="99" t="s">
        <v>45</v>
      </c>
      <c r="L4" s="99"/>
      <c r="M4" s="99" t="s">
        <v>46</v>
      </c>
      <c r="N4" s="99"/>
    </row>
    <row r="5" spans="1:14" ht="37.5" x14ac:dyDescent="0.3">
      <c r="A5" s="31"/>
      <c r="B5" s="98"/>
      <c r="C5" s="98"/>
      <c r="D5" s="98"/>
      <c r="E5" s="98"/>
      <c r="F5" s="98" t="s">
        <v>37</v>
      </c>
      <c r="G5" s="76" t="s">
        <v>38</v>
      </c>
      <c r="H5" s="103"/>
      <c r="I5" s="103"/>
      <c r="J5" s="103"/>
      <c r="K5" s="98" t="s">
        <v>37</v>
      </c>
      <c r="L5" s="76" t="s">
        <v>38</v>
      </c>
      <c r="M5" s="98" t="s">
        <v>37</v>
      </c>
      <c r="N5" s="76" t="s">
        <v>38</v>
      </c>
    </row>
    <row r="6" spans="1:14" ht="18.75" x14ac:dyDescent="0.3">
      <c r="A6" s="31"/>
      <c r="B6" s="98"/>
      <c r="C6" s="98"/>
      <c r="D6" s="98"/>
      <c r="E6" s="98"/>
      <c r="F6" s="98"/>
      <c r="G6" s="99" t="s">
        <v>39</v>
      </c>
      <c r="H6" s="103"/>
      <c r="I6" s="103"/>
      <c r="J6" s="103"/>
      <c r="K6" s="98"/>
      <c r="L6" s="99" t="s">
        <v>39</v>
      </c>
      <c r="M6" s="98"/>
      <c r="N6" s="99" t="s">
        <v>39</v>
      </c>
    </row>
    <row r="7" spans="1:14" ht="37.5" x14ac:dyDescent="0.3">
      <c r="A7" s="31"/>
      <c r="B7" s="98"/>
      <c r="C7" s="98"/>
      <c r="D7" s="98"/>
      <c r="E7" s="98"/>
      <c r="F7" s="98"/>
      <c r="G7" s="99"/>
      <c r="H7" s="75" t="s">
        <v>40</v>
      </c>
      <c r="I7" s="75" t="s">
        <v>41</v>
      </c>
      <c r="J7" s="75" t="s">
        <v>42</v>
      </c>
      <c r="K7" s="98"/>
      <c r="L7" s="99"/>
      <c r="M7" s="98"/>
      <c r="N7" s="99"/>
    </row>
    <row r="8" spans="1:14" ht="18.75" x14ac:dyDescent="0.3">
      <c r="A8" s="31"/>
      <c r="B8" s="98"/>
      <c r="C8" s="98"/>
      <c r="D8" s="75"/>
      <c r="E8" s="75"/>
      <c r="F8" s="98"/>
      <c r="G8" s="99"/>
      <c r="H8" s="75"/>
      <c r="I8" s="75"/>
      <c r="J8" s="75"/>
      <c r="K8" s="98"/>
      <c r="L8" s="99"/>
      <c r="M8" s="98"/>
      <c r="N8" s="99"/>
    </row>
    <row r="9" spans="1:14" ht="18.75" x14ac:dyDescent="0.3">
      <c r="A9" s="31"/>
      <c r="B9" s="75">
        <v>1</v>
      </c>
      <c r="C9" s="64" t="s">
        <v>23</v>
      </c>
      <c r="D9" s="75"/>
      <c r="E9" s="75"/>
      <c r="F9" s="65">
        <v>32250.23</v>
      </c>
      <c r="G9" s="66"/>
      <c r="H9" s="75"/>
      <c r="I9" s="75"/>
      <c r="J9" s="75"/>
      <c r="K9" s="75"/>
      <c r="L9" s="76"/>
      <c r="M9" s="75"/>
      <c r="N9" s="76"/>
    </row>
    <row r="10" spans="1:14" ht="37.5" x14ac:dyDescent="0.3">
      <c r="A10" s="31"/>
      <c r="B10" s="39">
        <v>2</v>
      </c>
      <c r="C10" s="40" t="s">
        <v>22</v>
      </c>
      <c r="D10" s="75"/>
      <c r="E10" s="75"/>
      <c r="F10" s="41">
        <v>45581.59</v>
      </c>
      <c r="G10" s="41"/>
      <c r="H10" s="75"/>
      <c r="I10" s="75"/>
      <c r="J10" s="75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21</v>
      </c>
      <c r="D11" s="75"/>
      <c r="E11" s="75"/>
      <c r="F11" s="41">
        <v>27348.95</v>
      </c>
      <c r="G11" s="41"/>
      <c r="H11" s="75"/>
      <c r="I11" s="75"/>
      <c r="J11" s="75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40" t="s">
        <v>20</v>
      </c>
      <c r="D12" s="75"/>
      <c r="E12" s="75"/>
      <c r="F12" s="41">
        <v>32250.23</v>
      </c>
      <c r="G12" s="41"/>
      <c r="H12" s="75"/>
      <c r="I12" s="75"/>
      <c r="J12" s="75"/>
      <c r="K12" s="41"/>
      <c r="L12" s="41"/>
      <c r="M12" s="41"/>
      <c r="N12" s="41"/>
    </row>
    <row r="13" spans="1:14" ht="18.75" x14ac:dyDescent="0.3">
      <c r="A13" s="31"/>
      <c r="B13" s="39">
        <v>5</v>
      </c>
      <c r="C13" s="40" t="s">
        <v>19</v>
      </c>
      <c r="D13" s="75"/>
      <c r="E13" s="75"/>
      <c r="F13" s="41">
        <v>45581.59</v>
      </c>
      <c r="G13" s="41"/>
      <c r="H13" s="75"/>
      <c r="I13" s="75"/>
      <c r="J13" s="75"/>
      <c r="K13" s="41"/>
      <c r="L13" s="41"/>
      <c r="M13" s="41"/>
      <c r="N13" s="41"/>
    </row>
    <row r="14" spans="1:14" ht="37.5" x14ac:dyDescent="0.3">
      <c r="A14" s="31"/>
      <c r="B14" s="39">
        <v>6</v>
      </c>
      <c r="C14" s="17" t="s">
        <v>18</v>
      </c>
      <c r="D14" s="75"/>
      <c r="E14" s="75"/>
      <c r="F14" s="41">
        <v>36465.269999999997</v>
      </c>
      <c r="G14" s="41"/>
      <c r="H14" s="75"/>
      <c r="I14" s="75"/>
      <c r="J14" s="75"/>
      <c r="K14" s="41"/>
      <c r="L14" s="41"/>
      <c r="M14" s="41"/>
      <c r="N14" s="41"/>
    </row>
    <row r="15" spans="1:14" ht="37.5" x14ac:dyDescent="0.3">
      <c r="A15" s="31"/>
      <c r="B15" s="39">
        <v>7</v>
      </c>
      <c r="C15" s="40" t="s">
        <v>17</v>
      </c>
      <c r="D15" s="75"/>
      <c r="E15" s="75"/>
      <c r="F15" s="41">
        <v>31907.11</v>
      </c>
      <c r="G15" s="41"/>
      <c r="H15" s="75"/>
      <c r="I15" s="75"/>
      <c r="J15" s="75"/>
      <c r="K15" s="41"/>
      <c r="L15" s="41"/>
      <c r="M15" s="41"/>
      <c r="N15" s="41"/>
    </row>
    <row r="16" spans="1:14" ht="18.75" x14ac:dyDescent="0.3">
      <c r="A16" s="31"/>
      <c r="B16" s="39">
        <v>8</v>
      </c>
      <c r="C16" s="17" t="s">
        <v>16</v>
      </c>
      <c r="D16" s="75"/>
      <c r="E16" s="75"/>
      <c r="F16" s="41">
        <v>27348.95</v>
      </c>
      <c r="G16" s="41"/>
      <c r="H16" s="75"/>
      <c r="I16" s="75"/>
      <c r="J16" s="75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17" t="s">
        <v>13</v>
      </c>
      <c r="D17" s="75"/>
      <c r="E17" s="75"/>
      <c r="F17" s="41">
        <v>72930.539999999994</v>
      </c>
      <c r="G17" s="41"/>
      <c r="H17" s="75"/>
      <c r="I17" s="75"/>
      <c r="J17" s="75"/>
      <c r="K17" s="41"/>
      <c r="L17" s="41"/>
      <c r="M17" s="41"/>
      <c r="N17" s="41"/>
    </row>
    <row r="18" spans="1:14" ht="37.5" x14ac:dyDescent="0.3">
      <c r="A18" s="31"/>
      <c r="B18" s="39">
        <v>10</v>
      </c>
      <c r="C18" s="17" t="s">
        <v>12</v>
      </c>
      <c r="D18" s="75"/>
      <c r="E18" s="75"/>
      <c r="F18" s="41">
        <v>41023.43</v>
      </c>
      <c r="G18" s="41"/>
      <c r="H18" s="75"/>
      <c r="I18" s="75"/>
      <c r="J18" s="75"/>
      <c r="K18" s="41"/>
      <c r="L18" s="41"/>
      <c r="M18" s="41"/>
      <c r="N18" s="41"/>
    </row>
    <row r="19" spans="1:14" ht="37.5" x14ac:dyDescent="0.3">
      <c r="A19" s="31"/>
      <c r="B19" s="39">
        <v>11</v>
      </c>
      <c r="C19" s="17" t="s">
        <v>11</v>
      </c>
      <c r="D19" s="75"/>
      <c r="E19" s="75"/>
      <c r="F19" s="41">
        <v>77488.7</v>
      </c>
      <c r="G19" s="41"/>
      <c r="H19" s="75"/>
      <c r="I19" s="75"/>
      <c r="J19" s="75"/>
      <c r="K19" s="41"/>
      <c r="L19" s="41"/>
      <c r="M19" s="41"/>
      <c r="N19" s="41"/>
    </row>
    <row r="20" spans="1:14" ht="37.5" x14ac:dyDescent="0.3">
      <c r="A20" s="31"/>
      <c r="B20" s="39">
        <v>12</v>
      </c>
      <c r="C20" s="40" t="s">
        <v>10</v>
      </c>
      <c r="D20" s="75"/>
      <c r="E20" s="75"/>
      <c r="F20" s="41">
        <v>9116.32</v>
      </c>
      <c r="G20" s="41"/>
      <c r="H20" s="75"/>
      <c r="I20" s="75"/>
      <c r="J20" s="75"/>
      <c r="K20" s="41"/>
      <c r="L20" s="41"/>
      <c r="M20" s="41"/>
      <c r="N20" s="41"/>
    </row>
    <row r="21" spans="1:14" ht="18.75" x14ac:dyDescent="0.3">
      <c r="A21" s="31"/>
      <c r="B21" s="39">
        <v>13</v>
      </c>
      <c r="C21" s="40" t="s">
        <v>9</v>
      </c>
      <c r="D21" s="75"/>
      <c r="E21" s="75"/>
      <c r="F21" s="41">
        <v>54697.91</v>
      </c>
      <c r="G21" s="41"/>
      <c r="H21" s="75"/>
      <c r="I21" s="75"/>
      <c r="J21" s="75"/>
      <c r="K21" s="41"/>
      <c r="L21" s="41"/>
      <c r="M21" s="41"/>
      <c r="N21" s="41"/>
    </row>
    <row r="22" spans="1:14" ht="37.5" x14ac:dyDescent="0.3">
      <c r="A22" s="31"/>
      <c r="B22" s="39">
        <v>14</v>
      </c>
      <c r="C22" s="17" t="s">
        <v>8</v>
      </c>
      <c r="D22" s="75"/>
      <c r="E22" s="75"/>
      <c r="F22" s="41">
        <v>22790.79</v>
      </c>
      <c r="G22" s="41"/>
      <c r="H22" s="75"/>
      <c r="I22" s="75"/>
      <c r="J22" s="75"/>
      <c r="K22" s="41"/>
      <c r="L22" s="41"/>
      <c r="M22" s="41"/>
      <c r="N22" s="41"/>
    </row>
    <row r="23" spans="1:14" ht="37.5" x14ac:dyDescent="0.3">
      <c r="A23" s="31"/>
      <c r="B23" s="39">
        <v>15</v>
      </c>
      <c r="C23" s="17" t="s">
        <v>7</v>
      </c>
      <c r="D23" s="75"/>
      <c r="E23" s="75"/>
      <c r="F23" s="41">
        <v>36465.269999999997</v>
      </c>
      <c r="G23" s="41"/>
      <c r="H23" s="75"/>
      <c r="I23" s="75"/>
      <c r="J23" s="75"/>
      <c r="K23" s="41"/>
      <c r="L23" s="41"/>
      <c r="M23" s="41"/>
      <c r="N23" s="41"/>
    </row>
    <row r="24" spans="1:14" ht="29.25" customHeight="1" x14ac:dyDescent="0.3">
      <c r="A24" s="31"/>
      <c r="B24" s="39">
        <v>16</v>
      </c>
      <c r="C24" s="40" t="s">
        <v>5</v>
      </c>
      <c r="D24" s="75"/>
      <c r="E24" s="75"/>
      <c r="F24" s="41">
        <v>31907.11</v>
      </c>
      <c r="G24" s="41"/>
      <c r="H24" s="75"/>
      <c r="I24" s="75"/>
      <c r="J24" s="75"/>
      <c r="K24" s="41"/>
      <c r="L24" s="41"/>
      <c r="M24" s="41"/>
      <c r="N24" s="41"/>
    </row>
    <row r="25" spans="1:14" ht="37.5" x14ac:dyDescent="0.3">
      <c r="A25" s="31"/>
      <c r="B25" s="39">
        <v>17</v>
      </c>
      <c r="C25" s="40" t="s">
        <v>4</v>
      </c>
      <c r="D25" s="75"/>
      <c r="E25" s="75"/>
      <c r="F25" s="41">
        <v>27348.95</v>
      </c>
      <c r="G25" s="41"/>
      <c r="H25" s="75"/>
      <c r="I25" s="75"/>
      <c r="J25" s="75"/>
      <c r="K25" s="41"/>
      <c r="L25" s="41"/>
      <c r="M25" s="41"/>
      <c r="N25" s="41"/>
    </row>
    <row r="26" spans="1:14" s="47" customFormat="1" ht="18.75" x14ac:dyDescent="0.3">
      <c r="A26" s="45"/>
      <c r="B26" s="97" t="s">
        <v>2</v>
      </c>
      <c r="C26" s="97"/>
      <c r="D26" s="77"/>
      <c r="E26" s="77"/>
      <c r="F26" s="46">
        <f>SUM(F9:F25)</f>
        <v>652502.93999999994</v>
      </c>
      <c r="G26" s="46"/>
      <c r="H26" s="43">
        <v>408997</v>
      </c>
      <c r="I26" s="43">
        <v>307172</v>
      </c>
      <c r="J26" s="43">
        <v>107069</v>
      </c>
      <c r="K26" s="46"/>
      <c r="L26" s="46"/>
      <c r="M26" s="46"/>
      <c r="N26" s="46"/>
    </row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26:C26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6"/>
  <sheetViews>
    <sheetView topLeftCell="A22" workbookViewId="0">
      <selection activeCell="G34" sqref="G34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0" t="s">
        <v>49</v>
      </c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4" ht="45" customHeight="1" x14ac:dyDescent="0.3">
      <c r="A2" s="35"/>
      <c r="B2" s="59"/>
      <c r="C2" s="102" t="s">
        <v>54</v>
      </c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53</v>
      </c>
    </row>
    <row r="4" spans="1:14" ht="38.25" customHeight="1" x14ac:dyDescent="0.3">
      <c r="A4" s="31"/>
      <c r="B4" s="98" t="s">
        <v>25</v>
      </c>
      <c r="C4" s="98" t="s">
        <v>24</v>
      </c>
      <c r="D4" s="98"/>
      <c r="E4" s="98"/>
      <c r="F4" s="99" t="s">
        <v>36</v>
      </c>
      <c r="G4" s="99"/>
      <c r="H4" s="103"/>
      <c r="I4" s="103"/>
      <c r="J4" s="103"/>
      <c r="K4" s="99" t="s">
        <v>45</v>
      </c>
      <c r="L4" s="99"/>
      <c r="M4" s="99" t="s">
        <v>46</v>
      </c>
      <c r="N4" s="99"/>
    </row>
    <row r="5" spans="1:14" ht="38.25" customHeight="1" x14ac:dyDescent="0.3">
      <c r="A5" s="31"/>
      <c r="B5" s="98"/>
      <c r="C5" s="98"/>
      <c r="D5" s="98"/>
      <c r="E5" s="98"/>
      <c r="F5" s="98" t="s">
        <v>37</v>
      </c>
      <c r="G5" s="58" t="s">
        <v>38</v>
      </c>
      <c r="H5" s="103"/>
      <c r="I5" s="103"/>
      <c r="J5" s="103"/>
      <c r="K5" s="98" t="s">
        <v>37</v>
      </c>
      <c r="L5" s="58" t="s">
        <v>38</v>
      </c>
      <c r="M5" s="98" t="s">
        <v>37</v>
      </c>
      <c r="N5" s="58" t="s">
        <v>38</v>
      </c>
    </row>
    <row r="6" spans="1:14" ht="33.75" customHeight="1" x14ac:dyDescent="0.3">
      <c r="A6" s="31"/>
      <c r="B6" s="98"/>
      <c r="C6" s="98"/>
      <c r="D6" s="98"/>
      <c r="E6" s="98"/>
      <c r="F6" s="98"/>
      <c r="G6" s="99" t="s">
        <v>39</v>
      </c>
      <c r="H6" s="103"/>
      <c r="I6" s="103"/>
      <c r="J6" s="103"/>
      <c r="K6" s="98"/>
      <c r="L6" s="99" t="s">
        <v>39</v>
      </c>
      <c r="M6" s="98"/>
      <c r="N6" s="99" t="s">
        <v>39</v>
      </c>
    </row>
    <row r="7" spans="1:14" ht="41.25" customHeight="1" x14ac:dyDescent="0.3">
      <c r="A7" s="31"/>
      <c r="B7" s="98"/>
      <c r="C7" s="98"/>
      <c r="D7" s="98"/>
      <c r="E7" s="98"/>
      <c r="F7" s="98"/>
      <c r="G7" s="99"/>
      <c r="H7" s="61" t="s">
        <v>40</v>
      </c>
      <c r="I7" s="61" t="s">
        <v>41</v>
      </c>
      <c r="J7" s="61" t="s">
        <v>42</v>
      </c>
      <c r="K7" s="98"/>
      <c r="L7" s="99"/>
      <c r="M7" s="98"/>
      <c r="N7" s="99"/>
    </row>
    <row r="8" spans="1:14" ht="18.75" hidden="1" x14ac:dyDescent="0.3">
      <c r="A8" s="31"/>
      <c r="B8" s="98"/>
      <c r="C8" s="98"/>
      <c r="D8" s="61"/>
      <c r="E8" s="61"/>
      <c r="F8" s="98"/>
      <c r="G8" s="99"/>
      <c r="H8" s="61"/>
      <c r="I8" s="61"/>
      <c r="J8" s="61"/>
      <c r="K8" s="98"/>
      <c r="L8" s="99"/>
      <c r="M8" s="98"/>
      <c r="N8" s="99"/>
    </row>
    <row r="9" spans="1:14" ht="18.75" x14ac:dyDescent="0.3">
      <c r="A9" s="31"/>
      <c r="B9" s="63">
        <v>1</v>
      </c>
      <c r="C9" s="64" t="s">
        <v>23</v>
      </c>
      <c r="D9" s="63"/>
      <c r="E9" s="63"/>
      <c r="F9" s="65">
        <v>50668.62</v>
      </c>
      <c r="G9" s="66">
        <v>38001.480000000003</v>
      </c>
      <c r="H9" s="63"/>
      <c r="I9" s="63"/>
      <c r="J9" s="63"/>
      <c r="K9" s="63"/>
      <c r="L9" s="62"/>
      <c r="M9" s="63"/>
      <c r="N9" s="62"/>
    </row>
    <row r="10" spans="1:14" ht="37.5" x14ac:dyDescent="0.3">
      <c r="A10" s="31"/>
      <c r="B10" s="39">
        <v>2</v>
      </c>
      <c r="C10" s="40" t="s">
        <v>22</v>
      </c>
      <c r="D10" s="61"/>
      <c r="E10" s="61"/>
      <c r="F10" s="41">
        <v>50668.62</v>
      </c>
      <c r="G10" s="41">
        <v>38001.480000000003</v>
      </c>
      <c r="H10" s="61"/>
      <c r="I10" s="61"/>
      <c r="J10" s="61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21</v>
      </c>
      <c r="D11" s="63"/>
      <c r="E11" s="63"/>
      <c r="F11" s="41">
        <v>50668.62</v>
      </c>
      <c r="G11" s="41">
        <v>38001.480000000003</v>
      </c>
      <c r="H11" s="63"/>
      <c r="I11" s="63"/>
      <c r="J11" s="63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40" t="s">
        <v>20</v>
      </c>
      <c r="D12" s="61"/>
      <c r="E12" s="61"/>
      <c r="F12" s="41">
        <v>50668.62</v>
      </c>
      <c r="G12" s="41">
        <v>38001.480000000003</v>
      </c>
      <c r="H12" s="61"/>
      <c r="I12" s="61"/>
      <c r="J12" s="61"/>
      <c r="K12" s="41"/>
      <c r="L12" s="41"/>
      <c r="M12" s="41"/>
      <c r="N12" s="41"/>
    </row>
    <row r="13" spans="1:14" ht="23.25" customHeight="1" x14ac:dyDescent="0.3">
      <c r="A13" s="31"/>
      <c r="B13" s="39">
        <v>5</v>
      </c>
      <c r="C13" s="40" t="s">
        <v>19</v>
      </c>
      <c r="D13" s="61"/>
      <c r="E13" s="61"/>
      <c r="F13" s="41">
        <v>50668.62</v>
      </c>
      <c r="G13" s="41">
        <v>38001.480000000003</v>
      </c>
      <c r="H13" s="61"/>
      <c r="I13" s="61"/>
      <c r="J13" s="61"/>
      <c r="K13" s="41"/>
      <c r="L13" s="41"/>
      <c r="M13" s="41"/>
      <c r="N13" s="41"/>
    </row>
    <row r="14" spans="1:14" ht="30.75" customHeight="1" x14ac:dyDescent="0.3">
      <c r="A14" s="31"/>
      <c r="B14" s="39">
        <v>6</v>
      </c>
      <c r="C14" s="17" t="s">
        <v>18</v>
      </c>
      <c r="D14" s="63"/>
      <c r="E14" s="63"/>
      <c r="F14" s="41">
        <v>50668.62</v>
      </c>
      <c r="G14" s="41">
        <v>38001.480000000003</v>
      </c>
      <c r="H14" s="63"/>
      <c r="I14" s="63"/>
      <c r="J14" s="63"/>
      <c r="K14" s="41"/>
      <c r="L14" s="41"/>
      <c r="M14" s="41"/>
      <c r="N14" s="41"/>
    </row>
    <row r="15" spans="1:14" ht="46.5" customHeight="1" x14ac:dyDescent="0.3">
      <c r="A15" s="31"/>
      <c r="B15" s="39">
        <v>7</v>
      </c>
      <c r="C15" s="40" t="s">
        <v>17</v>
      </c>
      <c r="D15" s="61"/>
      <c r="E15" s="61"/>
      <c r="F15" s="41">
        <v>50668.62</v>
      </c>
      <c r="G15" s="41">
        <v>38001.480000000003</v>
      </c>
      <c r="H15" s="61"/>
      <c r="I15" s="61"/>
      <c r="J15" s="61"/>
      <c r="K15" s="41"/>
      <c r="L15" s="41"/>
      <c r="M15" s="41"/>
      <c r="N15" s="41"/>
    </row>
    <row r="16" spans="1:14" ht="46.5" customHeight="1" x14ac:dyDescent="0.3">
      <c r="A16" s="31"/>
      <c r="B16" s="39">
        <v>8</v>
      </c>
      <c r="C16" s="17" t="s">
        <v>16</v>
      </c>
      <c r="D16" s="63"/>
      <c r="E16" s="63"/>
      <c r="F16" s="41">
        <v>50668.62</v>
      </c>
      <c r="G16" s="41">
        <v>38001.480000000003</v>
      </c>
      <c r="H16" s="63"/>
      <c r="I16" s="63"/>
      <c r="J16" s="63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40" t="s">
        <v>15</v>
      </c>
      <c r="D17" s="61"/>
      <c r="E17" s="61"/>
      <c r="F17" s="41">
        <v>50668.62</v>
      </c>
      <c r="G17" s="41">
        <v>38001.480000000003</v>
      </c>
      <c r="H17" s="61"/>
      <c r="I17" s="61"/>
      <c r="J17" s="61"/>
      <c r="K17" s="41"/>
      <c r="L17" s="41"/>
      <c r="M17" s="41"/>
      <c r="N17" s="41"/>
    </row>
    <row r="18" spans="1:14" ht="36" customHeight="1" x14ac:dyDescent="0.3">
      <c r="A18" s="31"/>
      <c r="B18" s="39">
        <v>10</v>
      </c>
      <c r="C18" s="40" t="s">
        <v>14</v>
      </c>
      <c r="D18" s="61"/>
      <c r="E18" s="61"/>
      <c r="F18" s="41">
        <v>50668.62</v>
      </c>
      <c r="G18" s="41">
        <v>38001.480000000003</v>
      </c>
      <c r="H18" s="61"/>
      <c r="I18" s="61"/>
      <c r="J18" s="61"/>
      <c r="K18" s="41"/>
      <c r="L18" s="41"/>
      <c r="M18" s="41"/>
      <c r="N18" s="41"/>
    </row>
    <row r="19" spans="1:14" ht="36" customHeight="1" x14ac:dyDescent="0.3">
      <c r="A19" s="31"/>
      <c r="B19" s="39">
        <v>11</v>
      </c>
      <c r="C19" s="17" t="s">
        <v>13</v>
      </c>
      <c r="D19" s="63"/>
      <c r="E19" s="63"/>
      <c r="F19" s="41">
        <v>84447.7</v>
      </c>
      <c r="G19" s="41">
        <v>38001.480000000003</v>
      </c>
      <c r="H19" s="63"/>
      <c r="I19" s="63"/>
      <c r="J19" s="63"/>
      <c r="K19" s="41"/>
      <c r="L19" s="41"/>
      <c r="M19" s="41"/>
      <c r="N19" s="41"/>
    </row>
    <row r="20" spans="1:14" ht="36" customHeight="1" x14ac:dyDescent="0.3">
      <c r="A20" s="31"/>
      <c r="B20" s="39">
        <v>12</v>
      </c>
      <c r="C20" s="17" t="s">
        <v>12</v>
      </c>
      <c r="D20" s="63"/>
      <c r="E20" s="63"/>
      <c r="F20" s="41">
        <v>50668.62</v>
      </c>
      <c r="G20" s="41">
        <v>38001.339999999997</v>
      </c>
      <c r="H20" s="63"/>
      <c r="I20" s="63"/>
      <c r="J20" s="63"/>
      <c r="K20" s="41"/>
      <c r="L20" s="41"/>
      <c r="M20" s="41"/>
      <c r="N20" s="41"/>
    </row>
    <row r="21" spans="1:14" ht="36" customHeight="1" x14ac:dyDescent="0.3">
      <c r="A21" s="31"/>
      <c r="B21" s="39">
        <v>13</v>
      </c>
      <c r="C21" s="17" t="s">
        <v>11</v>
      </c>
      <c r="D21" s="63"/>
      <c r="E21" s="63"/>
      <c r="F21" s="41">
        <v>46609.66</v>
      </c>
      <c r="G21" s="41">
        <v>34957.22</v>
      </c>
      <c r="H21" s="63"/>
      <c r="I21" s="63"/>
      <c r="J21" s="63"/>
      <c r="K21" s="41"/>
      <c r="L21" s="41"/>
      <c r="M21" s="41"/>
      <c r="N21" s="41"/>
    </row>
    <row r="22" spans="1:14" ht="37.5" x14ac:dyDescent="0.3">
      <c r="A22" s="31"/>
      <c r="B22" s="39">
        <v>14</v>
      </c>
      <c r="C22" s="40" t="s">
        <v>10</v>
      </c>
      <c r="D22" s="61"/>
      <c r="E22" s="61"/>
      <c r="F22" s="41">
        <v>50668.62</v>
      </c>
      <c r="G22" s="41">
        <v>38001.480000000003</v>
      </c>
      <c r="H22" s="61"/>
      <c r="I22" s="61"/>
      <c r="J22" s="61"/>
      <c r="K22" s="41"/>
      <c r="L22" s="41"/>
      <c r="M22" s="41"/>
      <c r="N22" s="41"/>
    </row>
    <row r="23" spans="1:14" ht="25.5" customHeight="1" x14ac:dyDescent="0.3">
      <c r="A23" s="31"/>
      <c r="B23" s="39">
        <v>15</v>
      </c>
      <c r="C23" s="40" t="s">
        <v>9</v>
      </c>
      <c r="D23" s="61"/>
      <c r="E23" s="61"/>
      <c r="F23" s="41">
        <v>50668.62</v>
      </c>
      <c r="G23" s="41">
        <v>38001.339999999997</v>
      </c>
      <c r="H23" s="61"/>
      <c r="I23" s="61"/>
      <c r="J23" s="61"/>
      <c r="K23" s="41"/>
      <c r="L23" s="41"/>
      <c r="M23" s="41"/>
      <c r="N23" s="41"/>
    </row>
    <row r="24" spans="1:14" ht="37.5" x14ac:dyDescent="0.3">
      <c r="A24" s="31"/>
      <c r="B24" s="39">
        <v>16</v>
      </c>
      <c r="C24" s="17" t="s">
        <v>8</v>
      </c>
      <c r="D24" s="61"/>
      <c r="E24" s="61"/>
      <c r="F24" s="41">
        <v>50668.62</v>
      </c>
      <c r="G24" s="41">
        <v>38001.480000000003</v>
      </c>
      <c r="H24" s="61"/>
      <c r="I24" s="61"/>
      <c r="J24" s="61"/>
      <c r="K24" s="41"/>
      <c r="L24" s="41"/>
      <c r="M24" s="41"/>
      <c r="N24" s="41"/>
    </row>
    <row r="25" spans="1:14" ht="37.5" x14ac:dyDescent="0.3">
      <c r="A25" s="31"/>
      <c r="B25" s="39">
        <v>17</v>
      </c>
      <c r="C25" s="17" t="s">
        <v>7</v>
      </c>
      <c r="D25" s="63"/>
      <c r="E25" s="63"/>
      <c r="F25" s="41">
        <v>50668.62</v>
      </c>
      <c r="G25" s="41">
        <v>38001.480000000003</v>
      </c>
      <c r="H25" s="63"/>
      <c r="I25" s="63"/>
      <c r="J25" s="63"/>
      <c r="K25" s="41"/>
      <c r="L25" s="41"/>
      <c r="M25" s="41"/>
      <c r="N25" s="41"/>
    </row>
    <row r="26" spans="1:14" ht="37.5" x14ac:dyDescent="0.3">
      <c r="A26" s="31"/>
      <c r="B26" s="39">
        <v>18</v>
      </c>
      <c r="C26" s="40" t="s">
        <v>6</v>
      </c>
      <c r="D26" s="61"/>
      <c r="E26" s="61"/>
      <c r="F26" s="41">
        <v>50668.62</v>
      </c>
      <c r="G26" s="41">
        <v>38001.480000000003</v>
      </c>
      <c r="H26" s="61"/>
      <c r="I26" s="61"/>
      <c r="J26" s="61"/>
      <c r="K26" s="41"/>
      <c r="L26" s="41"/>
      <c r="M26" s="41"/>
      <c r="N26" s="41"/>
    </row>
    <row r="27" spans="1:14" ht="42.75" customHeight="1" x14ac:dyDescent="0.3">
      <c r="A27" s="31"/>
      <c r="B27" s="39">
        <v>19</v>
      </c>
      <c r="C27" s="40" t="s">
        <v>5</v>
      </c>
      <c r="D27" s="61"/>
      <c r="E27" s="61"/>
      <c r="F27" s="41">
        <v>50668.62</v>
      </c>
      <c r="G27" s="41">
        <v>38001.480000000003</v>
      </c>
      <c r="H27" s="61"/>
      <c r="I27" s="61"/>
      <c r="J27" s="61"/>
      <c r="K27" s="41"/>
      <c r="L27" s="41"/>
      <c r="M27" s="41"/>
      <c r="N27" s="41"/>
    </row>
    <row r="28" spans="1:14" ht="37.5" x14ac:dyDescent="0.3">
      <c r="A28" s="31"/>
      <c r="B28" s="39">
        <v>20</v>
      </c>
      <c r="C28" s="40" t="s">
        <v>4</v>
      </c>
      <c r="D28" s="61"/>
      <c r="E28" s="61"/>
      <c r="F28" s="41">
        <v>67558.16</v>
      </c>
      <c r="G28" s="41">
        <v>50668.639999999999</v>
      </c>
      <c r="H28" s="61"/>
      <c r="I28" s="61"/>
      <c r="J28" s="61"/>
      <c r="K28" s="41"/>
      <c r="L28" s="41"/>
      <c r="M28" s="41"/>
      <c r="N28" s="41"/>
    </row>
    <row r="29" spans="1:14" ht="18.75" x14ac:dyDescent="0.3">
      <c r="A29" s="31"/>
      <c r="B29" s="39">
        <v>21</v>
      </c>
      <c r="C29" s="17" t="s">
        <v>3</v>
      </c>
      <c r="D29" s="63"/>
      <c r="E29" s="63"/>
      <c r="F29" s="41">
        <v>50668.62</v>
      </c>
      <c r="G29" s="41">
        <v>38001.480000000003</v>
      </c>
      <c r="H29" s="63"/>
      <c r="I29" s="63"/>
      <c r="J29" s="63"/>
      <c r="K29" s="41"/>
      <c r="L29" s="41"/>
      <c r="M29" s="41"/>
      <c r="N29" s="41"/>
    </row>
    <row r="30" spans="1:14" ht="18.75" x14ac:dyDescent="0.3">
      <c r="A30" s="31"/>
      <c r="B30" s="39">
        <v>22</v>
      </c>
      <c r="C30" s="17" t="s">
        <v>70</v>
      </c>
      <c r="D30" s="95"/>
      <c r="E30" s="95"/>
      <c r="F30" s="41">
        <v>67558.16</v>
      </c>
      <c r="G30" s="41"/>
      <c r="H30" s="95"/>
      <c r="I30" s="95"/>
      <c r="J30" s="95"/>
      <c r="K30" s="41"/>
      <c r="L30" s="41"/>
      <c r="M30" s="41"/>
      <c r="N30" s="41"/>
    </row>
    <row r="31" spans="1:14" s="47" customFormat="1" ht="17.25" customHeight="1" x14ac:dyDescent="0.3">
      <c r="A31" s="45"/>
      <c r="B31" s="97" t="s">
        <v>2</v>
      </c>
      <c r="C31" s="97"/>
      <c r="D31" s="60"/>
      <c r="E31" s="60"/>
      <c r="F31" s="46">
        <f>SUM(F9:F30)</f>
        <v>1178208.8400000001</v>
      </c>
      <c r="G31" s="46">
        <f>SUM(G9:G29)</f>
        <v>807653.69999999984</v>
      </c>
      <c r="H31" s="43">
        <v>408997</v>
      </c>
      <c r="I31" s="43">
        <v>307172</v>
      </c>
      <c r="J31" s="43">
        <v>107069</v>
      </c>
      <c r="K31" s="46"/>
      <c r="L31" s="46"/>
      <c r="M31" s="46"/>
      <c r="N31" s="46"/>
    </row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  <row r="162" s="44" customFormat="1" x14ac:dyDescent="0.25"/>
    <row r="163" s="44" customFormat="1" x14ac:dyDescent="0.25"/>
    <row r="164" s="44" customFormat="1" x14ac:dyDescent="0.25"/>
    <row r="165" s="44" customFormat="1" x14ac:dyDescent="0.25"/>
    <row r="166" s="44" customFormat="1" x14ac:dyDescent="0.25"/>
  </sheetData>
  <mergeCells count="17">
    <mergeCell ref="F4:G4"/>
    <mergeCell ref="B31:C31"/>
    <mergeCell ref="B4:B8"/>
    <mergeCell ref="C1:N1"/>
    <mergeCell ref="C2:N2"/>
    <mergeCell ref="H4:J6"/>
    <mergeCell ref="K4:L4"/>
    <mergeCell ref="M4:N4"/>
    <mergeCell ref="F5:F8"/>
    <mergeCell ref="K5:K8"/>
    <mergeCell ref="M5:M8"/>
    <mergeCell ref="G6:G8"/>
    <mergeCell ref="L6:L8"/>
    <mergeCell ref="N6:N8"/>
    <mergeCell ref="C4:C8"/>
    <mergeCell ref="D4:D7"/>
    <mergeCell ref="E4:E7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6"/>
  <sheetViews>
    <sheetView showGridLines="0" view="pageBreakPreview" zoomScaleSheetLayoutView="100" workbookViewId="0">
      <selection activeCell="B8" sqref="B8:N8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K1" s="106" t="s">
        <v>71</v>
      </c>
      <c r="L1" s="107"/>
      <c r="M1" s="107"/>
      <c r="N1" s="107"/>
    </row>
    <row r="2" spans="1:14" ht="88.5" customHeight="1" x14ac:dyDescent="0.3">
      <c r="K2" s="108" t="s">
        <v>48</v>
      </c>
      <c r="L2" s="109"/>
      <c r="M2" s="109"/>
      <c r="N2" s="109"/>
    </row>
    <row r="3" spans="1:14" ht="18.75" customHeight="1" x14ac:dyDescent="0.3">
      <c r="A3" s="31"/>
      <c r="B3" s="31"/>
      <c r="C3" s="31"/>
      <c r="D3" s="31"/>
      <c r="E3" s="31"/>
      <c r="F3" s="31"/>
      <c r="G3" s="31"/>
      <c r="H3" s="32"/>
      <c r="I3" s="32"/>
      <c r="J3" s="32"/>
      <c r="L3" s="32"/>
      <c r="N3" s="34" t="s">
        <v>32</v>
      </c>
    </row>
    <row r="4" spans="1:14" ht="18.75" customHeight="1" x14ac:dyDescent="0.3">
      <c r="A4" s="31"/>
      <c r="B4" s="32"/>
      <c r="C4" s="32"/>
      <c r="D4" s="32"/>
      <c r="E4" s="32"/>
      <c r="F4" s="32"/>
      <c r="G4" s="32"/>
      <c r="H4" s="32"/>
      <c r="I4" s="32"/>
      <c r="J4" s="32"/>
      <c r="L4" s="32"/>
      <c r="N4" s="34" t="s">
        <v>33</v>
      </c>
    </row>
    <row r="5" spans="1:14" ht="35.25" customHeight="1" x14ac:dyDescent="0.3">
      <c r="A5" s="31"/>
      <c r="B5" s="32"/>
      <c r="C5" s="48"/>
      <c r="D5" s="48"/>
      <c r="E5" s="48"/>
      <c r="F5" s="48"/>
      <c r="G5" s="48"/>
      <c r="H5" s="48"/>
      <c r="I5" s="48"/>
      <c r="J5" s="48"/>
      <c r="K5" s="104" t="s">
        <v>47</v>
      </c>
      <c r="L5" s="105"/>
      <c r="M5" s="105"/>
      <c r="N5" s="105"/>
    </row>
    <row r="6" spans="1:14" ht="18.75" customHeight="1" x14ac:dyDescent="0.3">
      <c r="A6" s="31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4" ht="409.6" hidden="1" customHeight="1" x14ac:dyDescent="0.3">
      <c r="A7" s="31"/>
      <c r="B7" s="31"/>
      <c r="C7" s="31"/>
      <c r="D7" s="31"/>
      <c r="E7" s="31"/>
      <c r="F7" s="31"/>
      <c r="G7" s="31"/>
      <c r="H7" s="31"/>
      <c r="I7" s="32"/>
      <c r="J7" s="32"/>
      <c r="K7" s="32"/>
      <c r="L7" s="32"/>
    </row>
    <row r="8" spans="1:14" ht="83.25" customHeight="1" x14ac:dyDescent="0.3">
      <c r="A8" s="35"/>
      <c r="B8" s="102" t="s">
        <v>43</v>
      </c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</row>
    <row r="9" spans="1:14" ht="69" customHeight="1" x14ac:dyDescent="0.3">
      <c r="A9" s="35"/>
      <c r="B9" s="36"/>
      <c r="C9" s="102" t="s">
        <v>34</v>
      </c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</row>
    <row r="10" spans="1:14" ht="18.75" x14ac:dyDescent="0.3">
      <c r="A10" s="31"/>
      <c r="B10" s="31"/>
      <c r="C10" s="31"/>
      <c r="D10" s="31"/>
      <c r="E10" s="31"/>
      <c r="F10" s="31"/>
      <c r="H10" s="34"/>
      <c r="I10" s="32"/>
      <c r="J10" s="32"/>
      <c r="K10" s="32"/>
      <c r="L10" s="32"/>
      <c r="N10" s="37" t="s">
        <v>35</v>
      </c>
    </row>
    <row r="11" spans="1:14" ht="38.25" customHeight="1" x14ac:dyDescent="0.3">
      <c r="A11" s="31"/>
      <c r="B11" s="98" t="s">
        <v>25</v>
      </c>
      <c r="C11" s="98" t="s">
        <v>24</v>
      </c>
      <c r="D11" s="98"/>
      <c r="E11" s="98"/>
      <c r="F11" s="99" t="s">
        <v>36</v>
      </c>
      <c r="G11" s="99"/>
      <c r="H11" s="103"/>
      <c r="I11" s="103"/>
      <c r="J11" s="103"/>
      <c r="K11" s="99" t="s">
        <v>45</v>
      </c>
      <c r="L11" s="99"/>
      <c r="M11" s="99" t="s">
        <v>46</v>
      </c>
      <c r="N11" s="99"/>
    </row>
    <row r="12" spans="1:14" ht="38.25" customHeight="1" x14ac:dyDescent="0.3">
      <c r="A12" s="31"/>
      <c r="B12" s="98"/>
      <c r="C12" s="98"/>
      <c r="D12" s="98"/>
      <c r="E12" s="98"/>
      <c r="F12" s="98" t="s">
        <v>37</v>
      </c>
      <c r="G12" s="24" t="s">
        <v>38</v>
      </c>
      <c r="H12" s="103"/>
      <c r="I12" s="103"/>
      <c r="J12" s="103"/>
      <c r="K12" s="98" t="s">
        <v>37</v>
      </c>
      <c r="L12" s="24" t="s">
        <v>38</v>
      </c>
      <c r="M12" s="98" t="s">
        <v>37</v>
      </c>
      <c r="N12" s="24" t="s">
        <v>38</v>
      </c>
    </row>
    <row r="13" spans="1:14" ht="33.75" customHeight="1" x14ac:dyDescent="0.3">
      <c r="A13" s="31"/>
      <c r="B13" s="98"/>
      <c r="C13" s="98"/>
      <c r="D13" s="98"/>
      <c r="E13" s="98"/>
      <c r="F13" s="98"/>
      <c r="G13" s="99" t="s">
        <v>39</v>
      </c>
      <c r="H13" s="103"/>
      <c r="I13" s="103"/>
      <c r="J13" s="103"/>
      <c r="K13" s="98"/>
      <c r="L13" s="99" t="s">
        <v>39</v>
      </c>
      <c r="M13" s="98"/>
      <c r="N13" s="99" t="s">
        <v>39</v>
      </c>
    </row>
    <row r="14" spans="1:14" ht="41.25" customHeight="1" x14ac:dyDescent="0.3">
      <c r="A14" s="31"/>
      <c r="B14" s="98"/>
      <c r="C14" s="98"/>
      <c r="D14" s="98"/>
      <c r="E14" s="98"/>
      <c r="F14" s="98"/>
      <c r="G14" s="99"/>
      <c r="H14" s="38" t="s">
        <v>40</v>
      </c>
      <c r="I14" s="38" t="s">
        <v>41</v>
      </c>
      <c r="J14" s="38" t="s">
        <v>42</v>
      </c>
      <c r="K14" s="98"/>
      <c r="L14" s="99"/>
      <c r="M14" s="98"/>
      <c r="N14" s="99"/>
    </row>
    <row r="15" spans="1:14" ht="18.75" hidden="1" x14ac:dyDescent="0.3">
      <c r="A15" s="31"/>
      <c r="B15" s="98"/>
      <c r="C15" s="98"/>
      <c r="D15" s="38"/>
      <c r="E15" s="38"/>
      <c r="F15" s="98"/>
      <c r="G15" s="99"/>
      <c r="H15" s="38"/>
      <c r="I15" s="38"/>
      <c r="J15" s="38"/>
      <c r="K15" s="98"/>
      <c r="L15" s="99"/>
      <c r="M15" s="98"/>
      <c r="N15" s="99"/>
    </row>
    <row r="16" spans="1:14" ht="37.5" x14ac:dyDescent="0.3">
      <c r="A16" s="31"/>
      <c r="B16" s="39">
        <v>1</v>
      </c>
      <c r="C16" s="40" t="s">
        <v>22</v>
      </c>
      <c r="D16" s="38"/>
      <c r="E16" s="38"/>
      <c r="F16" s="41">
        <v>428141.7</v>
      </c>
      <c r="G16" s="41"/>
      <c r="H16" s="38"/>
      <c r="I16" s="38"/>
      <c r="J16" s="38"/>
      <c r="K16" s="41"/>
      <c r="L16" s="41"/>
      <c r="M16" s="41"/>
      <c r="N16" s="41"/>
    </row>
    <row r="17" spans="1:14" ht="18.75" x14ac:dyDescent="0.3">
      <c r="A17" s="31"/>
      <c r="B17" s="39">
        <v>2</v>
      </c>
      <c r="C17" s="40" t="s">
        <v>20</v>
      </c>
      <c r="D17" s="38"/>
      <c r="E17" s="38"/>
      <c r="F17" s="41">
        <v>469024.42</v>
      </c>
      <c r="G17" s="41"/>
      <c r="H17" s="38"/>
      <c r="I17" s="38"/>
      <c r="J17" s="38"/>
      <c r="K17" s="41"/>
      <c r="L17" s="41"/>
      <c r="M17" s="41"/>
      <c r="N17" s="41"/>
    </row>
    <row r="18" spans="1:14" ht="18.75" x14ac:dyDescent="0.3">
      <c r="A18" s="31"/>
      <c r="B18" s="39"/>
      <c r="C18" s="17" t="s">
        <v>21</v>
      </c>
      <c r="D18" s="73"/>
      <c r="E18" s="73"/>
      <c r="F18" s="41">
        <v>58020.56</v>
      </c>
      <c r="G18" s="41"/>
      <c r="H18" s="73"/>
      <c r="I18" s="73"/>
      <c r="J18" s="73"/>
      <c r="K18" s="41"/>
      <c r="L18" s="41"/>
      <c r="M18" s="41"/>
      <c r="N18" s="41"/>
    </row>
    <row r="19" spans="1:14" ht="23.25" customHeight="1" x14ac:dyDescent="0.3">
      <c r="A19" s="31"/>
      <c r="B19" s="39">
        <v>3</v>
      </c>
      <c r="C19" s="40" t="s">
        <v>19</v>
      </c>
      <c r="D19" s="38"/>
      <c r="E19" s="38"/>
      <c r="F19" s="41">
        <v>1143263.42</v>
      </c>
      <c r="G19" s="41"/>
      <c r="H19" s="38"/>
      <c r="I19" s="38"/>
      <c r="J19" s="38"/>
      <c r="K19" s="41"/>
      <c r="L19" s="41"/>
      <c r="M19" s="41"/>
      <c r="N19" s="41"/>
    </row>
    <row r="20" spans="1:14" ht="46.5" customHeight="1" x14ac:dyDescent="0.3">
      <c r="A20" s="31"/>
      <c r="B20" s="39">
        <v>4</v>
      </c>
      <c r="C20" s="40" t="s">
        <v>17</v>
      </c>
      <c r="D20" s="38"/>
      <c r="E20" s="38"/>
      <c r="F20" s="41">
        <v>1337758</v>
      </c>
      <c r="G20" s="41"/>
      <c r="H20" s="38"/>
      <c r="I20" s="38"/>
      <c r="J20" s="38"/>
      <c r="K20" s="41"/>
      <c r="L20" s="41"/>
      <c r="M20" s="41"/>
      <c r="N20" s="41"/>
    </row>
    <row r="21" spans="1:14" ht="37.5" x14ac:dyDescent="0.3">
      <c r="A21" s="31"/>
      <c r="B21" s="39">
        <v>5</v>
      </c>
      <c r="C21" s="40" t="s">
        <v>15</v>
      </c>
      <c r="D21" s="38"/>
      <c r="E21" s="38"/>
      <c r="F21" s="41">
        <v>828538.28</v>
      </c>
      <c r="G21" s="41"/>
      <c r="H21" s="38"/>
      <c r="I21" s="38"/>
      <c r="J21" s="38"/>
      <c r="K21" s="41"/>
      <c r="L21" s="41"/>
      <c r="M21" s="41"/>
      <c r="N21" s="41"/>
    </row>
    <row r="22" spans="1:14" ht="36" customHeight="1" x14ac:dyDescent="0.3">
      <c r="A22" s="31"/>
      <c r="B22" s="39">
        <v>6</v>
      </c>
      <c r="C22" s="40" t="s">
        <v>14</v>
      </c>
      <c r="D22" s="38"/>
      <c r="E22" s="38"/>
      <c r="F22" s="41">
        <v>190239</v>
      </c>
      <c r="G22" s="41"/>
      <c r="H22" s="38"/>
      <c r="I22" s="38"/>
      <c r="J22" s="38"/>
      <c r="K22" s="41"/>
      <c r="L22" s="41"/>
      <c r="M22" s="41"/>
      <c r="N22" s="41"/>
    </row>
    <row r="23" spans="1:14" ht="36" customHeight="1" x14ac:dyDescent="0.3">
      <c r="A23" s="31"/>
      <c r="B23" s="39">
        <v>7</v>
      </c>
      <c r="C23" s="17" t="s">
        <v>13</v>
      </c>
      <c r="D23" s="73"/>
      <c r="E23" s="73"/>
      <c r="F23" s="41">
        <v>47010.28</v>
      </c>
      <c r="G23" s="41"/>
      <c r="H23" s="73"/>
      <c r="I23" s="73"/>
      <c r="J23" s="73"/>
      <c r="K23" s="41"/>
      <c r="L23" s="41"/>
      <c r="M23" s="41"/>
      <c r="N23" s="41"/>
    </row>
    <row r="24" spans="1:14" ht="36" customHeight="1" x14ac:dyDescent="0.3">
      <c r="A24" s="31"/>
      <c r="B24" s="39">
        <v>8</v>
      </c>
      <c r="C24" s="17" t="s">
        <v>12</v>
      </c>
      <c r="D24" s="90"/>
      <c r="E24" s="90"/>
      <c r="F24" s="41">
        <v>100000</v>
      </c>
      <c r="G24" s="41"/>
      <c r="H24" s="90"/>
      <c r="I24" s="90"/>
      <c r="J24" s="90"/>
      <c r="K24" s="41"/>
      <c r="L24" s="41"/>
      <c r="M24" s="41"/>
      <c r="N24" s="41"/>
    </row>
    <row r="25" spans="1:14" ht="37.5" x14ac:dyDescent="0.3">
      <c r="A25" s="31"/>
      <c r="B25" s="39">
        <v>9</v>
      </c>
      <c r="C25" s="40" t="s">
        <v>10</v>
      </c>
      <c r="D25" s="38"/>
      <c r="E25" s="38"/>
      <c r="F25" s="41">
        <v>269823.71000000002</v>
      </c>
      <c r="G25" s="41"/>
      <c r="H25" s="38"/>
      <c r="I25" s="38"/>
      <c r="J25" s="38"/>
      <c r="K25" s="41"/>
      <c r="L25" s="41"/>
      <c r="M25" s="41"/>
      <c r="N25" s="41"/>
    </row>
    <row r="26" spans="1:14" ht="25.5" customHeight="1" x14ac:dyDescent="0.3">
      <c r="A26" s="31"/>
      <c r="B26" s="39">
        <v>10</v>
      </c>
      <c r="C26" s="40" t="s">
        <v>9</v>
      </c>
      <c r="D26" s="38"/>
      <c r="E26" s="38"/>
      <c r="F26" s="41">
        <v>318406</v>
      </c>
      <c r="G26" s="41"/>
      <c r="H26" s="38"/>
      <c r="I26" s="38"/>
      <c r="J26" s="38"/>
      <c r="K26" s="41"/>
      <c r="L26" s="41"/>
      <c r="M26" s="41"/>
      <c r="N26" s="41"/>
    </row>
    <row r="27" spans="1:14" ht="37.5" x14ac:dyDescent="0.3">
      <c r="A27" s="31"/>
      <c r="B27" s="39">
        <v>11</v>
      </c>
      <c r="C27" s="17" t="s">
        <v>8</v>
      </c>
      <c r="D27" s="38"/>
      <c r="E27" s="38"/>
      <c r="F27" s="41">
        <v>588285.84</v>
      </c>
      <c r="G27" s="41"/>
      <c r="H27" s="38"/>
      <c r="I27" s="38"/>
      <c r="J27" s="38"/>
      <c r="K27" s="41"/>
      <c r="L27" s="41"/>
      <c r="M27" s="41"/>
      <c r="N27" s="41"/>
    </row>
    <row r="28" spans="1:14" ht="37.5" x14ac:dyDescent="0.3">
      <c r="A28" s="31"/>
      <c r="B28" s="39">
        <v>12</v>
      </c>
      <c r="C28" s="40" t="s">
        <v>6</v>
      </c>
      <c r="D28" s="38"/>
      <c r="E28" s="38"/>
      <c r="F28" s="41">
        <v>980800.14</v>
      </c>
      <c r="G28" s="41"/>
      <c r="H28" s="38"/>
      <c r="I28" s="38"/>
      <c r="J28" s="38"/>
      <c r="K28" s="41"/>
      <c r="L28" s="41"/>
      <c r="M28" s="41"/>
      <c r="N28" s="41"/>
    </row>
    <row r="29" spans="1:14" ht="42.75" customHeight="1" x14ac:dyDescent="0.3">
      <c r="A29" s="31"/>
      <c r="B29" s="39">
        <v>13</v>
      </c>
      <c r="C29" s="40" t="s">
        <v>5</v>
      </c>
      <c r="D29" s="38"/>
      <c r="E29" s="38"/>
      <c r="F29" s="41">
        <v>637136</v>
      </c>
      <c r="G29" s="41"/>
      <c r="H29" s="38"/>
      <c r="I29" s="38"/>
      <c r="J29" s="38"/>
      <c r="K29" s="41"/>
      <c r="L29" s="41"/>
      <c r="M29" s="41"/>
      <c r="N29" s="41"/>
    </row>
    <row r="30" spans="1:14" ht="37.5" x14ac:dyDescent="0.3">
      <c r="A30" s="31"/>
      <c r="B30" s="39">
        <v>14</v>
      </c>
      <c r="C30" s="40" t="s">
        <v>4</v>
      </c>
      <c r="D30" s="38"/>
      <c r="E30" s="38"/>
      <c r="F30" s="41">
        <v>2241164.2799999998</v>
      </c>
      <c r="G30" s="41"/>
      <c r="H30" s="38"/>
      <c r="I30" s="38"/>
      <c r="J30" s="38"/>
      <c r="K30" s="41"/>
      <c r="L30" s="41"/>
      <c r="M30" s="41"/>
      <c r="N30" s="41"/>
    </row>
    <row r="31" spans="1:14" s="47" customFormat="1" ht="17.25" customHeight="1" x14ac:dyDescent="0.3">
      <c r="A31" s="45"/>
      <c r="B31" s="97" t="s">
        <v>2</v>
      </c>
      <c r="C31" s="97"/>
      <c r="D31" s="42"/>
      <c r="E31" s="42"/>
      <c r="F31" s="46">
        <f>SUM(F16:F30)</f>
        <v>9637611.629999999</v>
      </c>
      <c r="G31" s="46"/>
      <c r="H31" s="43">
        <v>408997</v>
      </c>
      <c r="I31" s="43">
        <v>307172</v>
      </c>
      <c r="J31" s="43">
        <v>107069</v>
      </c>
      <c r="K31" s="46"/>
      <c r="L31" s="46"/>
      <c r="M31" s="46"/>
      <c r="N31" s="46"/>
    </row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  <row r="162" s="44" customFormat="1" x14ac:dyDescent="0.25"/>
    <row r="163" s="44" customFormat="1" x14ac:dyDescent="0.25"/>
    <row r="164" s="44" customFormat="1" x14ac:dyDescent="0.25"/>
    <row r="165" s="44" customFormat="1" x14ac:dyDescent="0.25"/>
    <row r="166" s="44" customFormat="1" x14ac:dyDescent="0.25"/>
  </sheetData>
  <mergeCells count="20">
    <mergeCell ref="B31:C31"/>
    <mergeCell ref="F12:F15"/>
    <mergeCell ref="K12:K15"/>
    <mergeCell ref="M12:M15"/>
    <mergeCell ref="G13:G15"/>
    <mergeCell ref="L13:L15"/>
    <mergeCell ref="B11:B15"/>
    <mergeCell ref="C11:C15"/>
    <mergeCell ref="D11:D14"/>
    <mergeCell ref="E11:E14"/>
    <mergeCell ref="F11:G11"/>
    <mergeCell ref="H11:J13"/>
    <mergeCell ref="K11:L11"/>
    <mergeCell ref="M11:N11"/>
    <mergeCell ref="K5:N5"/>
    <mergeCell ref="K1:N1"/>
    <mergeCell ref="K2:N2"/>
    <mergeCell ref="N13:N15"/>
    <mergeCell ref="B8:N8"/>
    <mergeCell ref="C9:N9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5"/>
  <sheetViews>
    <sheetView topLeftCell="A16" workbookViewId="0">
      <selection activeCell="F30" sqref="F30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0" t="s">
        <v>49</v>
      </c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4" ht="36.75" customHeight="1" x14ac:dyDescent="0.3">
      <c r="A2" s="35"/>
      <c r="B2" s="56"/>
      <c r="C2" s="102" t="s">
        <v>64</v>
      </c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52</v>
      </c>
    </row>
    <row r="4" spans="1:14" ht="38.25" customHeight="1" x14ac:dyDescent="0.3">
      <c r="A4" s="31"/>
      <c r="B4" s="98" t="s">
        <v>25</v>
      </c>
      <c r="C4" s="98" t="s">
        <v>24</v>
      </c>
      <c r="D4" s="98"/>
      <c r="E4" s="98"/>
      <c r="F4" s="99" t="s">
        <v>36</v>
      </c>
      <c r="G4" s="99"/>
      <c r="H4" s="103"/>
      <c r="I4" s="103"/>
      <c r="J4" s="103"/>
      <c r="K4" s="99" t="s">
        <v>45</v>
      </c>
      <c r="L4" s="99"/>
      <c r="M4" s="99" t="s">
        <v>46</v>
      </c>
      <c r="N4" s="99"/>
    </row>
    <row r="5" spans="1:14" ht="38.25" customHeight="1" x14ac:dyDescent="0.3">
      <c r="A5" s="31"/>
      <c r="B5" s="98"/>
      <c r="C5" s="98"/>
      <c r="D5" s="98"/>
      <c r="E5" s="98"/>
      <c r="F5" s="98" t="s">
        <v>37</v>
      </c>
      <c r="G5" s="55" t="s">
        <v>38</v>
      </c>
      <c r="H5" s="103"/>
      <c r="I5" s="103"/>
      <c r="J5" s="103"/>
      <c r="K5" s="98" t="s">
        <v>37</v>
      </c>
      <c r="L5" s="55" t="s">
        <v>38</v>
      </c>
      <c r="M5" s="98" t="s">
        <v>37</v>
      </c>
      <c r="N5" s="55" t="s">
        <v>38</v>
      </c>
    </row>
    <row r="6" spans="1:14" ht="33.75" customHeight="1" x14ac:dyDescent="0.3">
      <c r="A6" s="31"/>
      <c r="B6" s="98"/>
      <c r="C6" s="98"/>
      <c r="D6" s="98"/>
      <c r="E6" s="98"/>
      <c r="F6" s="98"/>
      <c r="G6" s="99" t="s">
        <v>39</v>
      </c>
      <c r="H6" s="103"/>
      <c r="I6" s="103"/>
      <c r="J6" s="103"/>
      <c r="K6" s="98"/>
      <c r="L6" s="99" t="s">
        <v>39</v>
      </c>
      <c r="M6" s="98"/>
      <c r="N6" s="99" t="s">
        <v>39</v>
      </c>
    </row>
    <row r="7" spans="1:14" ht="41.25" customHeight="1" x14ac:dyDescent="0.3">
      <c r="A7" s="31"/>
      <c r="B7" s="98"/>
      <c r="C7" s="98"/>
      <c r="D7" s="98"/>
      <c r="E7" s="98"/>
      <c r="F7" s="98"/>
      <c r="G7" s="99"/>
      <c r="H7" s="54" t="s">
        <v>40</v>
      </c>
      <c r="I7" s="54" t="s">
        <v>41</v>
      </c>
      <c r="J7" s="54" t="s">
        <v>42</v>
      </c>
      <c r="K7" s="98"/>
      <c r="L7" s="99"/>
      <c r="M7" s="98"/>
      <c r="N7" s="99"/>
    </row>
    <row r="8" spans="1:14" ht="18.75" hidden="1" x14ac:dyDescent="0.3">
      <c r="A8" s="31"/>
      <c r="B8" s="98"/>
      <c r="C8" s="98"/>
      <c r="D8" s="54"/>
      <c r="E8" s="54"/>
      <c r="F8" s="98"/>
      <c r="G8" s="99"/>
      <c r="H8" s="54"/>
      <c r="I8" s="54"/>
      <c r="J8" s="54"/>
      <c r="K8" s="98"/>
      <c r="L8" s="99"/>
      <c r="M8" s="98"/>
      <c r="N8" s="99"/>
    </row>
    <row r="9" spans="1:14" ht="18.75" x14ac:dyDescent="0.3">
      <c r="A9" s="31"/>
      <c r="B9" s="84">
        <v>1</v>
      </c>
      <c r="C9" s="64" t="s">
        <v>23</v>
      </c>
      <c r="D9" s="84"/>
      <c r="E9" s="84"/>
      <c r="F9" s="85">
        <v>3000</v>
      </c>
      <c r="G9" s="83"/>
      <c r="H9" s="84"/>
      <c r="I9" s="84"/>
      <c r="J9" s="84"/>
      <c r="K9" s="84"/>
      <c r="L9" s="83"/>
      <c r="M9" s="84"/>
      <c r="N9" s="83"/>
    </row>
    <row r="10" spans="1:14" ht="37.5" x14ac:dyDescent="0.3">
      <c r="A10" s="31"/>
      <c r="B10" s="39">
        <v>2</v>
      </c>
      <c r="C10" s="40" t="s">
        <v>22</v>
      </c>
      <c r="D10" s="54"/>
      <c r="E10" s="54"/>
      <c r="F10" s="41">
        <v>47630</v>
      </c>
      <c r="G10" s="41"/>
      <c r="H10" s="54"/>
      <c r="I10" s="54"/>
      <c r="J10" s="54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21</v>
      </c>
      <c r="D11" s="71"/>
      <c r="E11" s="71"/>
      <c r="F11" s="41">
        <v>39000</v>
      </c>
      <c r="G11" s="41"/>
      <c r="H11" s="71"/>
      <c r="I11" s="71"/>
      <c r="J11" s="71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17" t="s">
        <v>20</v>
      </c>
      <c r="D12" s="54"/>
      <c r="E12" s="54"/>
      <c r="F12" s="41">
        <v>75000</v>
      </c>
      <c r="G12" s="41"/>
      <c r="H12" s="54"/>
      <c r="I12" s="54"/>
      <c r="J12" s="54"/>
      <c r="K12" s="41"/>
      <c r="L12" s="41"/>
      <c r="M12" s="41"/>
      <c r="N12" s="41"/>
    </row>
    <row r="13" spans="1:14" ht="18.75" x14ac:dyDescent="0.3">
      <c r="A13" s="31"/>
      <c r="B13" s="39">
        <v>5</v>
      </c>
      <c r="C13" s="17" t="s">
        <v>19</v>
      </c>
      <c r="D13" s="71"/>
      <c r="E13" s="71"/>
      <c r="F13" s="41">
        <v>39000</v>
      </c>
      <c r="G13" s="41"/>
      <c r="H13" s="71"/>
      <c r="I13" s="71"/>
      <c r="J13" s="71"/>
      <c r="K13" s="41"/>
      <c r="L13" s="41"/>
      <c r="M13" s="41"/>
      <c r="N13" s="41"/>
    </row>
    <row r="14" spans="1:14" ht="37.5" x14ac:dyDescent="0.3">
      <c r="A14" s="31"/>
      <c r="B14" s="39">
        <v>6</v>
      </c>
      <c r="C14" s="17" t="s">
        <v>18</v>
      </c>
      <c r="D14" s="84"/>
      <c r="E14" s="84"/>
      <c r="F14" s="41">
        <v>3000</v>
      </c>
      <c r="G14" s="41"/>
      <c r="H14" s="84"/>
      <c r="I14" s="84"/>
      <c r="J14" s="84"/>
      <c r="K14" s="41"/>
      <c r="L14" s="41"/>
      <c r="M14" s="41"/>
      <c r="N14" s="41"/>
    </row>
    <row r="15" spans="1:14" ht="37.5" x14ac:dyDescent="0.3">
      <c r="A15" s="31"/>
      <c r="B15" s="39">
        <v>7</v>
      </c>
      <c r="C15" s="17" t="s">
        <v>17</v>
      </c>
      <c r="D15" s="84"/>
      <c r="E15" s="84"/>
      <c r="F15" s="41">
        <v>3000</v>
      </c>
      <c r="G15" s="41"/>
      <c r="H15" s="84"/>
      <c r="I15" s="84"/>
      <c r="J15" s="84"/>
      <c r="K15" s="41"/>
      <c r="L15" s="41"/>
      <c r="M15" s="41"/>
      <c r="N15" s="41"/>
    </row>
    <row r="16" spans="1:14" ht="18.75" x14ac:dyDescent="0.3">
      <c r="A16" s="31"/>
      <c r="B16" s="39">
        <v>8</v>
      </c>
      <c r="C16" s="17" t="s">
        <v>16</v>
      </c>
      <c r="D16" s="84"/>
      <c r="E16" s="84"/>
      <c r="F16" s="41">
        <v>3000</v>
      </c>
      <c r="G16" s="41"/>
      <c r="H16" s="84"/>
      <c r="I16" s="84"/>
      <c r="J16" s="84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17" t="s">
        <v>15</v>
      </c>
      <c r="D17" s="84"/>
      <c r="E17" s="84"/>
      <c r="F17" s="41">
        <v>3000</v>
      </c>
      <c r="G17" s="41"/>
      <c r="H17" s="84"/>
      <c r="I17" s="84"/>
      <c r="J17" s="84"/>
      <c r="K17" s="41"/>
      <c r="L17" s="41"/>
      <c r="M17" s="41"/>
      <c r="N17" s="41"/>
    </row>
    <row r="18" spans="1:14" ht="18.75" x14ac:dyDescent="0.3">
      <c r="A18" s="31"/>
      <c r="B18" s="39">
        <v>10</v>
      </c>
      <c r="C18" s="17" t="s">
        <v>14</v>
      </c>
      <c r="D18" s="84"/>
      <c r="E18" s="84"/>
      <c r="F18" s="41">
        <v>3000</v>
      </c>
      <c r="G18" s="41"/>
      <c r="H18" s="84"/>
      <c r="I18" s="84"/>
      <c r="J18" s="84"/>
      <c r="K18" s="41"/>
      <c r="L18" s="41"/>
      <c r="M18" s="41"/>
      <c r="N18" s="41"/>
    </row>
    <row r="19" spans="1:14" ht="37.5" x14ac:dyDescent="0.3">
      <c r="A19" s="31"/>
      <c r="B19" s="39">
        <v>11</v>
      </c>
      <c r="C19" s="17" t="s">
        <v>13</v>
      </c>
      <c r="D19" s="57"/>
      <c r="E19" s="57"/>
      <c r="F19" s="41">
        <v>144582</v>
      </c>
      <c r="G19" s="41"/>
      <c r="H19" s="57"/>
      <c r="I19" s="57"/>
      <c r="J19" s="57"/>
      <c r="K19" s="41"/>
      <c r="L19" s="41"/>
      <c r="M19" s="41"/>
      <c r="N19" s="41"/>
    </row>
    <row r="20" spans="1:14" ht="37.5" x14ac:dyDescent="0.3">
      <c r="A20" s="31"/>
      <c r="B20" s="39">
        <v>12</v>
      </c>
      <c r="C20" s="17" t="s">
        <v>12</v>
      </c>
      <c r="D20" s="84"/>
      <c r="E20" s="84"/>
      <c r="F20" s="41">
        <v>20037</v>
      </c>
      <c r="G20" s="41"/>
      <c r="H20" s="84"/>
      <c r="I20" s="84"/>
      <c r="J20" s="84"/>
      <c r="K20" s="41"/>
      <c r="L20" s="41"/>
      <c r="M20" s="41"/>
      <c r="N20" s="41"/>
    </row>
    <row r="21" spans="1:14" ht="37.5" x14ac:dyDescent="0.3">
      <c r="A21" s="31"/>
      <c r="B21" s="39">
        <v>13</v>
      </c>
      <c r="C21" s="17" t="s">
        <v>11</v>
      </c>
      <c r="D21" s="71"/>
      <c r="E21" s="71"/>
      <c r="F21" s="41">
        <v>39000</v>
      </c>
      <c r="G21" s="41"/>
      <c r="H21" s="71"/>
      <c r="I21" s="71"/>
      <c r="J21" s="71"/>
      <c r="K21" s="41"/>
      <c r="L21" s="41"/>
      <c r="M21" s="41"/>
      <c r="N21" s="41"/>
    </row>
    <row r="22" spans="1:14" ht="37.5" x14ac:dyDescent="0.3">
      <c r="A22" s="31"/>
      <c r="B22" s="39">
        <v>14</v>
      </c>
      <c r="C22" s="17" t="s">
        <v>10</v>
      </c>
      <c r="D22" s="84"/>
      <c r="E22" s="84"/>
      <c r="F22" s="41">
        <v>7600</v>
      </c>
      <c r="G22" s="41"/>
      <c r="H22" s="84"/>
      <c r="I22" s="84"/>
      <c r="J22" s="84"/>
      <c r="K22" s="41"/>
      <c r="L22" s="41"/>
      <c r="M22" s="41"/>
      <c r="N22" s="41"/>
    </row>
    <row r="23" spans="1:14" ht="18.75" x14ac:dyDescent="0.3">
      <c r="A23" s="31"/>
      <c r="B23" s="39">
        <v>15</v>
      </c>
      <c r="C23" s="17" t="s">
        <v>9</v>
      </c>
      <c r="D23" s="84"/>
      <c r="E23" s="84"/>
      <c r="F23" s="41">
        <v>13000</v>
      </c>
      <c r="G23" s="41"/>
      <c r="H23" s="84"/>
      <c r="I23" s="84"/>
      <c r="J23" s="84"/>
      <c r="K23" s="41"/>
      <c r="L23" s="41"/>
      <c r="M23" s="41"/>
      <c r="N23" s="41"/>
    </row>
    <row r="24" spans="1:14" ht="37.5" x14ac:dyDescent="0.3">
      <c r="A24" s="31"/>
      <c r="B24" s="39">
        <v>16</v>
      </c>
      <c r="C24" s="17" t="s">
        <v>8</v>
      </c>
      <c r="D24" s="84"/>
      <c r="E24" s="84"/>
      <c r="F24" s="96">
        <v>18000</v>
      </c>
      <c r="G24" s="41"/>
      <c r="H24" s="84"/>
      <c r="I24" s="84"/>
      <c r="J24" s="84"/>
      <c r="K24" s="41"/>
      <c r="L24" s="41"/>
      <c r="M24" s="41"/>
      <c r="N24" s="41"/>
    </row>
    <row r="25" spans="1:14" ht="37.5" x14ac:dyDescent="0.3">
      <c r="A25" s="31"/>
      <c r="B25" s="39">
        <v>17</v>
      </c>
      <c r="C25" s="17" t="s">
        <v>7</v>
      </c>
      <c r="D25" s="57"/>
      <c r="E25" s="57"/>
      <c r="F25" s="41">
        <v>98784.17</v>
      </c>
      <c r="G25" s="41"/>
      <c r="H25" s="57"/>
      <c r="I25" s="57"/>
      <c r="J25" s="57"/>
      <c r="K25" s="41"/>
      <c r="L25" s="41"/>
      <c r="M25" s="41"/>
      <c r="N25" s="41"/>
    </row>
    <row r="26" spans="1:14" ht="37.5" x14ac:dyDescent="0.3">
      <c r="A26" s="31"/>
      <c r="B26" s="39">
        <v>18</v>
      </c>
      <c r="C26" s="17" t="s">
        <v>6</v>
      </c>
      <c r="D26" s="84"/>
      <c r="E26" s="84"/>
      <c r="F26" s="41">
        <v>28000</v>
      </c>
      <c r="G26" s="41"/>
      <c r="H26" s="84"/>
      <c r="I26" s="84"/>
      <c r="J26" s="84"/>
      <c r="K26" s="41"/>
      <c r="L26" s="41"/>
      <c r="M26" s="41"/>
      <c r="N26" s="41"/>
    </row>
    <row r="27" spans="1:14" ht="37.5" x14ac:dyDescent="0.3">
      <c r="A27" s="31"/>
      <c r="B27" s="39">
        <v>19</v>
      </c>
      <c r="C27" s="17" t="s">
        <v>5</v>
      </c>
      <c r="D27" s="84"/>
      <c r="E27" s="84"/>
      <c r="F27" s="41">
        <v>44355</v>
      </c>
      <c r="G27" s="41"/>
      <c r="H27" s="84"/>
      <c r="I27" s="84"/>
      <c r="J27" s="84"/>
      <c r="K27" s="41"/>
      <c r="L27" s="41"/>
      <c r="M27" s="41"/>
      <c r="N27" s="41"/>
    </row>
    <row r="28" spans="1:14" ht="37.5" x14ac:dyDescent="0.3">
      <c r="A28" s="31"/>
      <c r="B28" s="39">
        <v>20</v>
      </c>
      <c r="C28" s="17" t="s">
        <v>4</v>
      </c>
      <c r="D28" s="72"/>
      <c r="E28" s="72"/>
      <c r="F28" s="41">
        <v>148415.65</v>
      </c>
      <c r="G28" s="41"/>
      <c r="H28" s="72"/>
      <c r="I28" s="72"/>
      <c r="J28" s="72"/>
      <c r="K28" s="41"/>
      <c r="L28" s="41"/>
      <c r="M28" s="41"/>
      <c r="N28" s="41"/>
    </row>
    <row r="29" spans="1:14" ht="18.75" x14ac:dyDescent="0.3">
      <c r="A29" s="31"/>
      <c r="B29" s="39">
        <v>21</v>
      </c>
      <c r="C29" s="17" t="s">
        <v>3</v>
      </c>
      <c r="D29" s="84"/>
      <c r="E29" s="84"/>
      <c r="F29" s="41">
        <v>3000</v>
      </c>
      <c r="G29" s="41"/>
      <c r="H29" s="84"/>
      <c r="I29" s="84"/>
      <c r="J29" s="84"/>
      <c r="K29" s="41"/>
      <c r="L29" s="41"/>
      <c r="M29" s="41"/>
      <c r="N29" s="41"/>
    </row>
    <row r="30" spans="1:14" s="47" customFormat="1" ht="17.25" customHeight="1" x14ac:dyDescent="0.3">
      <c r="A30" s="45"/>
      <c r="B30" s="97" t="s">
        <v>2</v>
      </c>
      <c r="C30" s="97"/>
      <c r="D30" s="53"/>
      <c r="E30" s="53"/>
      <c r="F30" s="46">
        <f>SUM(F9:F29)</f>
        <v>783403.82000000007</v>
      </c>
      <c r="G30" s="46"/>
      <c r="H30" s="43">
        <v>408997</v>
      </c>
      <c r="I30" s="43">
        <v>307172</v>
      </c>
      <c r="J30" s="43">
        <v>107069</v>
      </c>
      <c r="K30" s="46"/>
      <c r="L30" s="46"/>
      <c r="M30" s="46"/>
      <c r="N30" s="46"/>
    </row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  <row r="162" s="44" customFormat="1" x14ac:dyDescent="0.25"/>
    <row r="163" s="44" customFormat="1" x14ac:dyDescent="0.25"/>
    <row r="164" s="44" customFormat="1" x14ac:dyDescent="0.25"/>
    <row r="165" s="44" customFormat="1" x14ac:dyDescent="0.25"/>
  </sheetData>
  <mergeCells count="17">
    <mergeCell ref="C1:N1"/>
    <mergeCell ref="N6:N8"/>
    <mergeCell ref="C2:N2"/>
    <mergeCell ref="B30:C30"/>
    <mergeCell ref="F5:F8"/>
    <mergeCell ref="K5:K8"/>
    <mergeCell ref="M5:M8"/>
    <mergeCell ref="G6:G8"/>
    <mergeCell ref="L6:L8"/>
    <mergeCell ref="B4:B8"/>
    <mergeCell ref="C4:C8"/>
    <mergeCell ref="D4:D7"/>
    <mergeCell ref="E4:E7"/>
    <mergeCell ref="F4:G4"/>
    <mergeCell ref="H4:J6"/>
    <mergeCell ref="K4:L4"/>
    <mergeCell ref="M4:N4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workbookViewId="0">
      <selection activeCell="C2" sqref="C2:N2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0" t="s">
        <v>49</v>
      </c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4" ht="54" customHeight="1" x14ac:dyDescent="0.3">
      <c r="A2" s="35"/>
      <c r="B2" s="70"/>
      <c r="C2" s="102" t="s">
        <v>57</v>
      </c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55</v>
      </c>
    </row>
    <row r="4" spans="1:14" ht="38.25" customHeight="1" x14ac:dyDescent="0.3">
      <c r="A4" s="31"/>
      <c r="B4" s="98" t="s">
        <v>25</v>
      </c>
      <c r="C4" s="98" t="s">
        <v>24</v>
      </c>
      <c r="D4" s="98"/>
      <c r="E4" s="98"/>
      <c r="F4" s="99" t="s">
        <v>36</v>
      </c>
      <c r="G4" s="99"/>
      <c r="H4" s="103"/>
      <c r="I4" s="103"/>
      <c r="J4" s="103"/>
      <c r="K4" s="99" t="s">
        <v>45</v>
      </c>
      <c r="L4" s="99"/>
      <c r="M4" s="99" t="s">
        <v>46</v>
      </c>
      <c r="N4" s="99"/>
    </row>
    <row r="5" spans="1:14" ht="38.25" customHeight="1" x14ac:dyDescent="0.3">
      <c r="A5" s="31"/>
      <c r="B5" s="98"/>
      <c r="C5" s="98"/>
      <c r="D5" s="98"/>
      <c r="E5" s="98"/>
      <c r="F5" s="98" t="s">
        <v>37</v>
      </c>
      <c r="G5" s="68" t="s">
        <v>38</v>
      </c>
      <c r="H5" s="103"/>
      <c r="I5" s="103"/>
      <c r="J5" s="103"/>
      <c r="K5" s="98" t="s">
        <v>37</v>
      </c>
      <c r="L5" s="68" t="s">
        <v>38</v>
      </c>
      <c r="M5" s="98" t="s">
        <v>37</v>
      </c>
      <c r="N5" s="68" t="s">
        <v>38</v>
      </c>
    </row>
    <row r="6" spans="1:14" ht="33.75" customHeight="1" x14ac:dyDescent="0.3">
      <c r="A6" s="31"/>
      <c r="B6" s="98"/>
      <c r="C6" s="98"/>
      <c r="D6" s="98"/>
      <c r="E6" s="98"/>
      <c r="F6" s="98"/>
      <c r="G6" s="99" t="s">
        <v>39</v>
      </c>
      <c r="H6" s="103"/>
      <c r="I6" s="103"/>
      <c r="J6" s="103"/>
      <c r="K6" s="98"/>
      <c r="L6" s="99" t="s">
        <v>39</v>
      </c>
      <c r="M6" s="98"/>
      <c r="N6" s="99" t="s">
        <v>39</v>
      </c>
    </row>
    <row r="7" spans="1:14" ht="41.25" customHeight="1" x14ac:dyDescent="0.3">
      <c r="A7" s="31"/>
      <c r="B7" s="98"/>
      <c r="C7" s="98"/>
      <c r="D7" s="98"/>
      <c r="E7" s="98"/>
      <c r="F7" s="98"/>
      <c r="G7" s="99"/>
      <c r="H7" s="67" t="s">
        <v>40</v>
      </c>
      <c r="I7" s="67" t="s">
        <v>41</v>
      </c>
      <c r="J7" s="67" t="s">
        <v>42</v>
      </c>
      <c r="K7" s="98"/>
      <c r="L7" s="99"/>
      <c r="M7" s="98"/>
      <c r="N7" s="99"/>
    </row>
    <row r="8" spans="1:14" ht="18.75" hidden="1" x14ac:dyDescent="0.3">
      <c r="A8" s="31"/>
      <c r="B8" s="98"/>
      <c r="C8" s="98"/>
      <c r="D8" s="67"/>
      <c r="E8" s="67"/>
      <c r="F8" s="98"/>
      <c r="G8" s="99"/>
      <c r="H8" s="67"/>
      <c r="I8" s="67"/>
      <c r="J8" s="67"/>
      <c r="K8" s="98"/>
      <c r="L8" s="99"/>
      <c r="M8" s="98"/>
      <c r="N8" s="99"/>
    </row>
    <row r="9" spans="1:14" ht="37.5" x14ac:dyDescent="0.3">
      <c r="A9" s="31"/>
      <c r="B9" s="39">
        <v>1</v>
      </c>
      <c r="C9" s="17" t="s">
        <v>56</v>
      </c>
      <c r="D9" s="67"/>
      <c r="E9" s="67"/>
      <c r="F9" s="41">
        <v>412881.77</v>
      </c>
      <c r="G9" s="41"/>
      <c r="H9" s="67"/>
      <c r="I9" s="67"/>
      <c r="J9" s="67"/>
      <c r="K9" s="41"/>
      <c r="L9" s="41"/>
      <c r="M9" s="41"/>
      <c r="N9" s="41"/>
    </row>
    <row r="10" spans="1:14" s="47" customFormat="1" ht="17.25" customHeight="1" x14ac:dyDescent="0.3">
      <c r="A10" s="45"/>
      <c r="B10" s="97" t="s">
        <v>2</v>
      </c>
      <c r="C10" s="97"/>
      <c r="D10" s="69"/>
      <c r="E10" s="69"/>
      <c r="F10" s="46">
        <f>SUM(F9:F9)</f>
        <v>412881.77</v>
      </c>
      <c r="G10" s="46"/>
      <c r="H10" s="43">
        <v>408997</v>
      </c>
      <c r="I10" s="43">
        <v>307172</v>
      </c>
      <c r="J10" s="43">
        <v>107069</v>
      </c>
      <c r="K10" s="46"/>
      <c r="L10" s="46"/>
      <c r="M10" s="46"/>
      <c r="N10" s="46"/>
    </row>
    <row r="37" s="44" customFormat="1" x14ac:dyDescent="0.25"/>
    <row r="38" s="44" customFormat="1" x14ac:dyDescent="0.25"/>
    <row r="39" s="44" customFormat="1" x14ac:dyDescent="0.25"/>
    <row r="40" s="44" customFormat="1" x14ac:dyDescent="0.25"/>
    <row r="41" s="44" customFormat="1" x14ac:dyDescent="0.25"/>
    <row r="42" s="44" customFormat="1" x14ac:dyDescent="0.25"/>
    <row r="43" s="44" customFormat="1" x14ac:dyDescent="0.25"/>
    <row r="44" s="44" customFormat="1" x14ac:dyDescent="0.25"/>
    <row r="45" s="44" customFormat="1" x14ac:dyDescent="0.25"/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0:C10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4"/>
  <sheetViews>
    <sheetView tabSelected="1" topLeftCell="B6" workbookViewId="0">
      <selection activeCell="F14" sqref="F14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0" t="s">
        <v>49</v>
      </c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4" ht="54" customHeight="1" x14ac:dyDescent="0.3">
      <c r="A2" s="35"/>
      <c r="B2" s="52"/>
      <c r="C2" s="102" t="s">
        <v>51</v>
      </c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50</v>
      </c>
    </row>
    <row r="4" spans="1:14" ht="38.25" customHeight="1" x14ac:dyDescent="0.3">
      <c r="A4" s="31"/>
      <c r="B4" s="98" t="s">
        <v>25</v>
      </c>
      <c r="C4" s="98" t="s">
        <v>24</v>
      </c>
      <c r="D4" s="98"/>
      <c r="E4" s="98"/>
      <c r="F4" s="99" t="s">
        <v>36</v>
      </c>
      <c r="G4" s="99"/>
      <c r="H4" s="103"/>
      <c r="I4" s="103"/>
      <c r="J4" s="103"/>
      <c r="K4" s="99" t="s">
        <v>45</v>
      </c>
      <c r="L4" s="99"/>
      <c r="M4" s="99" t="s">
        <v>46</v>
      </c>
      <c r="N4" s="99"/>
    </row>
    <row r="5" spans="1:14" ht="38.25" customHeight="1" x14ac:dyDescent="0.3">
      <c r="A5" s="31"/>
      <c r="B5" s="98"/>
      <c r="C5" s="98"/>
      <c r="D5" s="98"/>
      <c r="E5" s="98"/>
      <c r="F5" s="98" t="s">
        <v>37</v>
      </c>
      <c r="G5" s="51" t="s">
        <v>38</v>
      </c>
      <c r="H5" s="103"/>
      <c r="I5" s="103"/>
      <c r="J5" s="103"/>
      <c r="K5" s="98" t="s">
        <v>37</v>
      </c>
      <c r="L5" s="51" t="s">
        <v>38</v>
      </c>
      <c r="M5" s="98" t="s">
        <v>37</v>
      </c>
      <c r="N5" s="51" t="s">
        <v>38</v>
      </c>
    </row>
    <row r="6" spans="1:14" ht="33.75" customHeight="1" x14ac:dyDescent="0.3">
      <c r="A6" s="31"/>
      <c r="B6" s="98"/>
      <c r="C6" s="98"/>
      <c r="D6" s="98"/>
      <c r="E6" s="98"/>
      <c r="F6" s="98"/>
      <c r="G6" s="99" t="s">
        <v>39</v>
      </c>
      <c r="H6" s="103"/>
      <c r="I6" s="103"/>
      <c r="J6" s="103"/>
      <c r="K6" s="98"/>
      <c r="L6" s="99" t="s">
        <v>39</v>
      </c>
      <c r="M6" s="98"/>
      <c r="N6" s="99" t="s">
        <v>39</v>
      </c>
    </row>
    <row r="7" spans="1:14" ht="41.25" customHeight="1" x14ac:dyDescent="0.3">
      <c r="A7" s="31"/>
      <c r="B7" s="98"/>
      <c r="C7" s="98"/>
      <c r="D7" s="98"/>
      <c r="E7" s="98"/>
      <c r="F7" s="98"/>
      <c r="G7" s="99"/>
      <c r="H7" s="50" t="s">
        <v>40</v>
      </c>
      <c r="I7" s="50" t="s">
        <v>41</v>
      </c>
      <c r="J7" s="50" t="s">
        <v>42</v>
      </c>
      <c r="K7" s="98"/>
      <c r="L7" s="99"/>
      <c r="M7" s="98"/>
      <c r="N7" s="99"/>
    </row>
    <row r="8" spans="1:14" ht="18.75" hidden="1" x14ac:dyDescent="0.3">
      <c r="A8" s="31"/>
      <c r="B8" s="98"/>
      <c r="C8" s="98"/>
      <c r="D8" s="50"/>
      <c r="E8" s="50"/>
      <c r="F8" s="98"/>
      <c r="G8" s="99"/>
      <c r="H8" s="50"/>
      <c r="I8" s="50"/>
      <c r="J8" s="50"/>
      <c r="K8" s="98"/>
      <c r="L8" s="99"/>
      <c r="M8" s="98"/>
      <c r="N8" s="99"/>
    </row>
    <row r="9" spans="1:14" ht="37.5" x14ac:dyDescent="0.3">
      <c r="A9" s="31"/>
      <c r="B9" s="39">
        <v>1</v>
      </c>
      <c r="C9" s="40" t="s">
        <v>22</v>
      </c>
      <c r="D9" s="50"/>
      <c r="E9" s="50"/>
      <c r="F9" s="41">
        <v>15590.34</v>
      </c>
      <c r="G9" s="41"/>
      <c r="H9" s="50"/>
      <c r="I9" s="50"/>
      <c r="J9" s="50"/>
      <c r="K9" s="41"/>
      <c r="L9" s="41"/>
      <c r="M9" s="41"/>
      <c r="N9" s="41"/>
    </row>
    <row r="10" spans="1:14" ht="18.75" x14ac:dyDescent="0.3">
      <c r="A10" s="31"/>
      <c r="B10" s="39">
        <v>2</v>
      </c>
      <c r="C10" s="17" t="s">
        <v>58</v>
      </c>
      <c r="D10" s="72"/>
      <c r="E10" s="72"/>
      <c r="F10" s="41">
        <v>8496.86</v>
      </c>
      <c r="G10" s="41"/>
      <c r="H10" s="72"/>
      <c r="I10" s="72"/>
      <c r="J10" s="72"/>
      <c r="K10" s="41"/>
      <c r="L10" s="41"/>
      <c r="M10" s="41"/>
      <c r="N10" s="41"/>
    </row>
    <row r="11" spans="1:14" ht="37.5" x14ac:dyDescent="0.3">
      <c r="A11" s="31"/>
      <c r="B11" s="39">
        <v>3</v>
      </c>
      <c r="C11" s="17" t="s">
        <v>11</v>
      </c>
      <c r="D11" s="72"/>
      <c r="E11" s="72"/>
      <c r="F11" s="41">
        <v>4246.51</v>
      </c>
      <c r="G11" s="41"/>
      <c r="H11" s="72"/>
      <c r="I11" s="72"/>
      <c r="J11" s="72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17" t="s">
        <v>9</v>
      </c>
      <c r="D12" s="95"/>
      <c r="E12" s="95"/>
      <c r="F12" s="41">
        <v>4222.38</v>
      </c>
      <c r="G12" s="41"/>
      <c r="H12" s="95"/>
      <c r="I12" s="95"/>
      <c r="J12" s="95"/>
      <c r="K12" s="41"/>
      <c r="L12" s="41"/>
      <c r="M12" s="41"/>
      <c r="N12" s="41"/>
    </row>
    <row r="13" spans="1:14" ht="37.5" x14ac:dyDescent="0.3">
      <c r="A13" s="31"/>
      <c r="B13" s="39">
        <v>5</v>
      </c>
      <c r="C13" s="17" t="s">
        <v>8</v>
      </c>
      <c r="D13" s="50"/>
      <c r="E13" s="50"/>
      <c r="F13" s="41">
        <v>9419.16</v>
      </c>
      <c r="G13" s="41"/>
      <c r="H13" s="50"/>
      <c r="I13" s="50"/>
      <c r="J13" s="50"/>
      <c r="K13" s="41"/>
      <c r="L13" s="41"/>
      <c r="M13" s="41"/>
      <c r="N13" s="41"/>
    </row>
    <row r="14" spans="1:14" ht="37.5" x14ac:dyDescent="0.3">
      <c r="A14" s="31"/>
      <c r="B14" s="39">
        <v>6</v>
      </c>
      <c r="C14" s="17" t="s">
        <v>7</v>
      </c>
      <c r="D14" s="93"/>
      <c r="E14" s="93"/>
      <c r="F14" s="41">
        <v>12723.08</v>
      </c>
      <c r="G14" s="41"/>
      <c r="H14" s="93"/>
      <c r="I14" s="93"/>
      <c r="J14" s="93"/>
      <c r="K14" s="41"/>
      <c r="L14" s="41"/>
      <c r="M14" s="41"/>
      <c r="N14" s="41"/>
    </row>
    <row r="15" spans="1:14" ht="37.5" x14ac:dyDescent="0.3">
      <c r="A15" s="31"/>
      <c r="B15" s="39">
        <v>7</v>
      </c>
      <c r="C15" s="17" t="s">
        <v>68</v>
      </c>
      <c r="D15" s="93"/>
      <c r="E15" s="93"/>
      <c r="F15" s="41">
        <v>4251.91</v>
      </c>
      <c r="G15" s="41"/>
      <c r="H15" s="93"/>
      <c r="I15" s="93"/>
      <c r="J15" s="93"/>
      <c r="K15" s="41"/>
      <c r="L15" s="41"/>
      <c r="M15" s="41"/>
      <c r="N15" s="41"/>
    </row>
    <row r="16" spans="1:14" ht="18.75" x14ac:dyDescent="0.3">
      <c r="A16" s="31"/>
      <c r="B16" s="39">
        <v>8</v>
      </c>
      <c r="C16" s="17" t="s">
        <v>3</v>
      </c>
      <c r="D16" s="74"/>
      <c r="E16" s="74"/>
      <c r="F16" s="41">
        <v>4251.91</v>
      </c>
      <c r="G16" s="41"/>
      <c r="H16" s="74"/>
      <c r="I16" s="74"/>
      <c r="J16" s="74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17" t="s">
        <v>4</v>
      </c>
      <c r="D17" s="93"/>
      <c r="E17" s="93"/>
      <c r="F17" s="41">
        <v>4251.91</v>
      </c>
      <c r="G17" s="41"/>
      <c r="H17" s="93"/>
      <c r="I17" s="93"/>
      <c r="J17" s="93"/>
      <c r="K17" s="41"/>
      <c r="L17" s="41"/>
      <c r="M17" s="41"/>
      <c r="N17" s="41"/>
    </row>
    <row r="18" spans="1:14" ht="18.75" x14ac:dyDescent="0.3">
      <c r="A18" s="31"/>
      <c r="B18" s="39">
        <v>10</v>
      </c>
      <c r="C18" s="17" t="s">
        <v>59</v>
      </c>
      <c r="D18" s="74"/>
      <c r="E18" s="74"/>
      <c r="F18" s="41">
        <v>12755.73</v>
      </c>
      <c r="G18" s="41"/>
      <c r="H18" s="74"/>
      <c r="I18" s="74"/>
      <c r="J18" s="74"/>
      <c r="K18" s="41"/>
      <c r="L18" s="41"/>
      <c r="M18" s="41"/>
      <c r="N18" s="41"/>
    </row>
    <row r="19" spans="1:14" s="47" customFormat="1" ht="17.25" customHeight="1" x14ac:dyDescent="0.3">
      <c r="A19" s="45"/>
      <c r="B19" s="97" t="s">
        <v>2</v>
      </c>
      <c r="C19" s="97"/>
      <c r="D19" s="49"/>
      <c r="E19" s="49"/>
      <c r="F19" s="46">
        <f>SUM(F9:F18)</f>
        <v>80209.790000000008</v>
      </c>
      <c r="G19" s="46"/>
      <c r="H19" s="43">
        <v>408997</v>
      </c>
      <c r="I19" s="43">
        <v>307172</v>
      </c>
      <c r="J19" s="43">
        <v>107069</v>
      </c>
      <c r="K19" s="46"/>
      <c r="L19" s="46"/>
      <c r="M19" s="46"/>
      <c r="N19" s="46"/>
    </row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</sheetData>
  <mergeCells count="17">
    <mergeCell ref="G6:G8"/>
    <mergeCell ref="L6:L8"/>
    <mergeCell ref="N6:N8"/>
    <mergeCell ref="C1:N1"/>
    <mergeCell ref="C2:N2"/>
    <mergeCell ref="F4:G4"/>
    <mergeCell ref="H4:J6"/>
    <mergeCell ref="K4:L4"/>
    <mergeCell ref="M4:N4"/>
    <mergeCell ref="F5:F8"/>
    <mergeCell ref="K5:K8"/>
    <mergeCell ref="M5:M8"/>
    <mergeCell ref="B19:C19"/>
    <mergeCell ref="B4:B8"/>
    <mergeCell ref="C4:C8"/>
    <mergeCell ref="D4:D7"/>
    <mergeCell ref="E4:E7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showGridLines="0" topLeftCell="B20" workbookViewId="0">
      <selection activeCell="F34" sqref="F34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28515625" style="3" customWidth="1"/>
    <col min="6" max="6" width="29.7109375" style="3" customWidth="1"/>
    <col min="7" max="7" width="18" style="3" customWidth="1"/>
    <col min="8" max="8" width="0" style="3" hidden="1" customWidth="1"/>
    <col min="9" max="9" width="11.7109375" style="3" customWidth="1"/>
    <col min="10" max="10" width="12" style="3" customWidth="1"/>
    <col min="11" max="11" width="9.7109375" style="3" customWidth="1"/>
    <col min="12" max="12" width="15" style="3" customWidth="1"/>
    <col min="13" max="14" width="0" style="3" hidden="1" customWidth="1"/>
    <col min="15" max="15" width="9.140625" style="3" customWidth="1"/>
    <col min="16" max="16" width="0" style="3" hidden="1" customWidth="1"/>
    <col min="17" max="243" width="9.140625" style="3" customWidth="1"/>
    <col min="244" max="16384" width="9.140625" style="3"/>
  </cols>
  <sheetData>
    <row r="1" spans="1:16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</row>
    <row r="2" spans="1:16" ht="21" customHeight="1" x14ac:dyDescent="0.3">
      <c r="A2" s="1"/>
      <c r="B2" s="110" t="s">
        <v>49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"/>
      <c r="N2" s="2"/>
      <c r="O2" s="2"/>
      <c r="P2" s="2"/>
    </row>
    <row r="3" spans="1:16" ht="154.5" customHeight="1" x14ac:dyDescent="0.3">
      <c r="A3" s="4"/>
      <c r="B3" s="112" t="s">
        <v>69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5"/>
      <c r="N3" s="5"/>
      <c r="O3" s="6"/>
      <c r="P3" s="6"/>
    </row>
    <row r="4" spans="1:16" ht="17.25" customHeight="1" x14ac:dyDescent="0.25">
      <c r="A4" s="4"/>
      <c r="B4" s="25"/>
      <c r="C4" s="25"/>
      <c r="D4" s="25"/>
      <c r="E4" s="25"/>
      <c r="F4" s="25"/>
      <c r="G4" s="25"/>
      <c r="H4" s="25"/>
      <c r="I4" s="25"/>
      <c r="J4" s="25"/>
      <c r="K4" s="25"/>
      <c r="L4" s="25" t="s">
        <v>44</v>
      </c>
      <c r="M4" s="5"/>
      <c r="N4" s="5"/>
      <c r="O4" s="6"/>
      <c r="P4" s="6"/>
    </row>
    <row r="5" spans="1:16" s="13" customFormat="1" ht="18.75" customHeight="1" x14ac:dyDescent="0.3">
      <c r="A5" s="7"/>
      <c r="B5" s="116" t="s">
        <v>25</v>
      </c>
      <c r="C5" s="99" t="s">
        <v>24</v>
      </c>
      <c r="D5" s="8"/>
      <c r="E5" s="99" t="s">
        <v>29</v>
      </c>
      <c r="F5" s="118" t="s">
        <v>28</v>
      </c>
      <c r="G5" s="119"/>
      <c r="H5" s="120"/>
      <c r="I5" s="99" t="s">
        <v>30</v>
      </c>
      <c r="J5" s="116" t="s">
        <v>28</v>
      </c>
      <c r="K5" s="99" t="s">
        <v>31</v>
      </c>
      <c r="L5" s="116" t="s">
        <v>28</v>
      </c>
      <c r="M5" s="10"/>
      <c r="N5" s="11"/>
      <c r="O5" s="12"/>
      <c r="P5" s="12"/>
    </row>
    <row r="6" spans="1:16" s="13" customFormat="1" ht="397.5" customHeight="1" x14ac:dyDescent="0.3">
      <c r="A6" s="7"/>
      <c r="B6" s="117"/>
      <c r="C6" s="99"/>
      <c r="D6" s="8"/>
      <c r="E6" s="99"/>
      <c r="F6" s="9" t="s">
        <v>26</v>
      </c>
      <c r="G6" s="9" t="s">
        <v>27</v>
      </c>
      <c r="H6" s="9"/>
      <c r="I6" s="99"/>
      <c r="J6" s="121"/>
      <c r="K6" s="99"/>
      <c r="L6" s="121"/>
      <c r="M6" s="10"/>
      <c r="N6" s="14"/>
      <c r="O6" s="12"/>
      <c r="P6" s="12"/>
    </row>
    <row r="7" spans="1:16" s="13" customFormat="1" ht="37.5" x14ac:dyDescent="0.3">
      <c r="A7" s="15"/>
      <c r="B7" s="23">
        <v>1</v>
      </c>
      <c r="C7" s="17" t="s">
        <v>23</v>
      </c>
      <c r="D7" s="26">
        <v>540</v>
      </c>
      <c r="E7" s="29">
        <f>F7+G7</f>
        <v>208987.2</v>
      </c>
      <c r="F7" s="28">
        <v>153236</v>
      </c>
      <c r="G7" s="28">
        <v>55751.199999999997</v>
      </c>
      <c r="H7" s="20">
        <v>150444.28</v>
      </c>
      <c r="I7" s="20">
        <v>0</v>
      </c>
      <c r="J7" s="20">
        <v>0</v>
      </c>
      <c r="K7" s="20">
        <v>0</v>
      </c>
      <c r="L7" s="20">
        <v>0</v>
      </c>
      <c r="M7" s="16" t="s">
        <v>0</v>
      </c>
      <c r="N7" s="14" t="s">
        <v>0</v>
      </c>
      <c r="O7" s="12" t="s">
        <v>0</v>
      </c>
      <c r="P7" s="12" t="s">
        <v>0</v>
      </c>
    </row>
    <row r="8" spans="1:16" s="13" customFormat="1" ht="37.5" x14ac:dyDescent="0.3">
      <c r="A8" s="15"/>
      <c r="B8" s="23">
        <v>2</v>
      </c>
      <c r="C8" s="17" t="s">
        <v>22</v>
      </c>
      <c r="D8" s="26">
        <v>540</v>
      </c>
      <c r="E8" s="29">
        <f t="shared" ref="E8:E29" si="0">F8+G8</f>
        <v>39480.199999999997</v>
      </c>
      <c r="F8" s="28"/>
      <c r="G8" s="28">
        <v>39480.199999999997</v>
      </c>
      <c r="H8" s="20">
        <v>41015.199999999997</v>
      </c>
      <c r="I8" s="20">
        <v>0</v>
      </c>
      <c r="J8" s="20">
        <v>0</v>
      </c>
      <c r="K8" s="20">
        <v>0</v>
      </c>
      <c r="L8" s="20">
        <v>0</v>
      </c>
      <c r="M8" s="16" t="s">
        <v>0</v>
      </c>
      <c r="N8" s="14" t="s">
        <v>0</v>
      </c>
      <c r="O8" s="12" t="s">
        <v>0</v>
      </c>
      <c r="P8" s="12" t="s">
        <v>0</v>
      </c>
    </row>
    <row r="9" spans="1:16" s="13" customFormat="1" ht="37.5" x14ac:dyDescent="0.3">
      <c r="A9" s="15"/>
      <c r="B9" s="23">
        <v>3</v>
      </c>
      <c r="C9" s="17" t="s">
        <v>21</v>
      </c>
      <c r="D9" s="26">
        <v>540</v>
      </c>
      <c r="E9" s="29">
        <f t="shared" si="0"/>
        <v>127385.4</v>
      </c>
      <c r="F9" s="28">
        <v>98159</v>
      </c>
      <c r="G9" s="28">
        <v>29226.400000000001</v>
      </c>
      <c r="H9" s="20">
        <v>89755.94</v>
      </c>
      <c r="I9" s="20">
        <v>0</v>
      </c>
      <c r="J9" s="20">
        <v>0</v>
      </c>
      <c r="K9" s="20">
        <v>0</v>
      </c>
      <c r="L9" s="20">
        <v>0</v>
      </c>
      <c r="M9" s="16" t="s">
        <v>0</v>
      </c>
      <c r="N9" s="14" t="s">
        <v>0</v>
      </c>
      <c r="O9" s="12" t="s">
        <v>0</v>
      </c>
      <c r="P9" s="12" t="s">
        <v>0</v>
      </c>
    </row>
    <row r="10" spans="1:16" s="13" customFormat="1" ht="25.5" customHeight="1" x14ac:dyDescent="0.3">
      <c r="A10" s="15"/>
      <c r="B10" s="23">
        <v>4</v>
      </c>
      <c r="C10" s="17" t="s">
        <v>20</v>
      </c>
      <c r="D10" s="26">
        <v>512</v>
      </c>
      <c r="E10" s="29">
        <f t="shared" si="0"/>
        <v>124930</v>
      </c>
      <c r="F10" s="28">
        <v>97914</v>
      </c>
      <c r="G10" s="28">
        <v>27016</v>
      </c>
      <c r="H10" s="20">
        <v>89054.23</v>
      </c>
      <c r="I10" s="20">
        <v>0</v>
      </c>
      <c r="J10" s="20">
        <v>0</v>
      </c>
      <c r="K10" s="20">
        <v>0</v>
      </c>
      <c r="L10" s="20">
        <v>0</v>
      </c>
      <c r="M10" s="16" t="s">
        <v>0</v>
      </c>
      <c r="N10" s="14" t="s">
        <v>0</v>
      </c>
      <c r="O10" s="12" t="s">
        <v>0</v>
      </c>
      <c r="P10" s="12" t="s">
        <v>0</v>
      </c>
    </row>
    <row r="11" spans="1:16" s="13" customFormat="1" ht="37.5" x14ac:dyDescent="0.3">
      <c r="A11" s="15"/>
      <c r="B11" s="23">
        <v>5</v>
      </c>
      <c r="C11" s="17" t="s">
        <v>19</v>
      </c>
      <c r="D11" s="26">
        <v>512</v>
      </c>
      <c r="E11" s="29">
        <f t="shared" si="0"/>
        <v>59616.2</v>
      </c>
      <c r="F11" s="28">
        <v>37942</v>
      </c>
      <c r="G11" s="28">
        <v>21674.2</v>
      </c>
      <c r="H11" s="20">
        <v>45584.31</v>
      </c>
      <c r="I11" s="20">
        <v>0</v>
      </c>
      <c r="J11" s="20">
        <v>0</v>
      </c>
      <c r="K11" s="20">
        <v>0</v>
      </c>
      <c r="L11" s="20">
        <v>0</v>
      </c>
      <c r="M11" s="16" t="s">
        <v>0</v>
      </c>
      <c r="N11" s="14" t="s">
        <v>0</v>
      </c>
      <c r="O11" s="12" t="s">
        <v>0</v>
      </c>
      <c r="P11" s="12" t="s">
        <v>0</v>
      </c>
    </row>
    <row r="12" spans="1:16" s="13" customFormat="1" ht="45" customHeight="1" x14ac:dyDescent="0.3">
      <c r="A12" s="15"/>
      <c r="B12" s="23">
        <v>6</v>
      </c>
      <c r="C12" s="17" t="s">
        <v>18</v>
      </c>
      <c r="D12" s="26">
        <v>540</v>
      </c>
      <c r="E12" s="29">
        <f t="shared" si="0"/>
        <v>155462.39999999999</v>
      </c>
      <c r="F12" s="28">
        <v>19093</v>
      </c>
      <c r="G12" s="28">
        <v>136369.4</v>
      </c>
      <c r="H12" s="20">
        <v>148798.10999999999</v>
      </c>
      <c r="I12" s="20">
        <v>0</v>
      </c>
      <c r="J12" s="20">
        <v>0</v>
      </c>
      <c r="K12" s="20">
        <v>0</v>
      </c>
      <c r="L12" s="20">
        <v>0</v>
      </c>
      <c r="M12" s="16" t="s">
        <v>0</v>
      </c>
      <c r="N12" s="14" t="s">
        <v>0</v>
      </c>
      <c r="O12" s="12" t="s">
        <v>0</v>
      </c>
      <c r="P12" s="12" t="s">
        <v>0</v>
      </c>
    </row>
    <row r="13" spans="1:16" s="13" customFormat="1" ht="51.75" customHeight="1" x14ac:dyDescent="0.3">
      <c r="A13" s="15"/>
      <c r="B13" s="23">
        <v>7</v>
      </c>
      <c r="C13" s="17" t="s">
        <v>17</v>
      </c>
      <c r="D13" s="26">
        <v>512</v>
      </c>
      <c r="E13" s="29">
        <f t="shared" si="0"/>
        <v>54312</v>
      </c>
      <c r="F13" s="28">
        <v>26682</v>
      </c>
      <c r="G13" s="28">
        <v>27630</v>
      </c>
      <c r="H13" s="20">
        <v>45540.69</v>
      </c>
      <c r="I13" s="20">
        <v>0</v>
      </c>
      <c r="J13" s="20">
        <v>0</v>
      </c>
      <c r="K13" s="20">
        <v>0</v>
      </c>
      <c r="L13" s="20">
        <v>0</v>
      </c>
      <c r="M13" s="16" t="s">
        <v>0</v>
      </c>
      <c r="N13" s="14" t="s">
        <v>0</v>
      </c>
      <c r="O13" s="12" t="s">
        <v>0</v>
      </c>
      <c r="P13" s="12" t="s">
        <v>0</v>
      </c>
    </row>
    <row r="14" spans="1:16" s="13" customFormat="1" ht="37.5" x14ac:dyDescent="0.3">
      <c r="A14" s="15"/>
      <c r="B14" s="23">
        <v>8</v>
      </c>
      <c r="C14" s="17" t="s">
        <v>16</v>
      </c>
      <c r="D14" s="26">
        <v>540</v>
      </c>
      <c r="E14" s="29">
        <f t="shared" si="0"/>
        <v>87617.8</v>
      </c>
      <c r="F14" s="28"/>
      <c r="G14" s="28">
        <v>87617.8</v>
      </c>
      <c r="H14" s="20">
        <v>86881</v>
      </c>
      <c r="I14" s="20">
        <v>0</v>
      </c>
      <c r="J14" s="20">
        <v>0</v>
      </c>
      <c r="K14" s="20">
        <v>0</v>
      </c>
      <c r="L14" s="20">
        <v>0</v>
      </c>
      <c r="M14" s="16" t="s">
        <v>0</v>
      </c>
      <c r="N14" s="14" t="s">
        <v>0</v>
      </c>
      <c r="O14" s="12" t="s">
        <v>0</v>
      </c>
      <c r="P14" s="12" t="s">
        <v>0</v>
      </c>
    </row>
    <row r="15" spans="1:16" s="13" customFormat="1" ht="37.5" x14ac:dyDescent="0.3">
      <c r="A15" s="15"/>
      <c r="B15" s="23">
        <v>9</v>
      </c>
      <c r="C15" s="17" t="s">
        <v>15</v>
      </c>
      <c r="D15" s="26">
        <v>512</v>
      </c>
      <c r="E15" s="29">
        <f t="shared" si="0"/>
        <v>387479.6</v>
      </c>
      <c r="F15" s="28">
        <v>374033</v>
      </c>
      <c r="G15" s="28">
        <v>13446.6</v>
      </c>
      <c r="H15" s="20">
        <v>242022.06</v>
      </c>
      <c r="I15" s="20">
        <v>0</v>
      </c>
      <c r="J15" s="20">
        <v>0</v>
      </c>
      <c r="K15" s="20">
        <v>0</v>
      </c>
      <c r="L15" s="20">
        <v>0</v>
      </c>
      <c r="M15" s="16" t="s">
        <v>0</v>
      </c>
      <c r="N15" s="14" t="s">
        <v>0</v>
      </c>
      <c r="O15" s="12" t="s">
        <v>0</v>
      </c>
      <c r="P15" s="12" t="s">
        <v>0</v>
      </c>
    </row>
    <row r="16" spans="1:16" s="13" customFormat="1" ht="37.5" x14ac:dyDescent="0.3">
      <c r="A16" s="15"/>
      <c r="B16" s="23">
        <v>10</v>
      </c>
      <c r="C16" s="17" t="s">
        <v>14</v>
      </c>
      <c r="D16" s="26">
        <v>512</v>
      </c>
      <c r="E16" s="29">
        <f t="shared" si="0"/>
        <v>27323</v>
      </c>
      <c r="F16" s="28"/>
      <c r="G16" s="28">
        <v>27323</v>
      </c>
      <c r="H16" s="20">
        <v>504717.63</v>
      </c>
      <c r="I16" s="20">
        <v>0</v>
      </c>
      <c r="J16" s="20">
        <v>0</v>
      </c>
      <c r="K16" s="20">
        <v>0</v>
      </c>
      <c r="L16" s="20">
        <v>0</v>
      </c>
      <c r="M16" s="16" t="s">
        <v>0</v>
      </c>
      <c r="N16" s="14" t="s">
        <v>0</v>
      </c>
      <c r="O16" s="12" t="s">
        <v>0</v>
      </c>
      <c r="P16" s="12" t="s">
        <v>0</v>
      </c>
    </row>
    <row r="17" spans="1:16" s="13" customFormat="1" ht="37.5" x14ac:dyDescent="0.3">
      <c r="A17" s="15"/>
      <c r="B17" s="23">
        <v>11</v>
      </c>
      <c r="C17" s="17" t="s">
        <v>13</v>
      </c>
      <c r="D17" s="26">
        <v>540</v>
      </c>
      <c r="E17" s="29">
        <f t="shared" si="0"/>
        <v>208258</v>
      </c>
      <c r="F17" s="28">
        <v>73436</v>
      </c>
      <c r="G17" s="28">
        <v>134822</v>
      </c>
      <c r="H17" s="20">
        <v>91458.12</v>
      </c>
      <c r="I17" s="20">
        <v>0</v>
      </c>
      <c r="J17" s="20">
        <v>0</v>
      </c>
      <c r="K17" s="20">
        <v>0</v>
      </c>
      <c r="L17" s="20">
        <v>0</v>
      </c>
      <c r="M17" s="16" t="s">
        <v>0</v>
      </c>
      <c r="N17" s="14" t="s">
        <v>0</v>
      </c>
      <c r="O17" s="12" t="s">
        <v>0</v>
      </c>
      <c r="P17" s="12" t="s">
        <v>0</v>
      </c>
    </row>
    <row r="18" spans="1:16" s="13" customFormat="1" ht="37.5" x14ac:dyDescent="0.3">
      <c r="A18" s="15"/>
      <c r="B18" s="23">
        <v>12</v>
      </c>
      <c r="C18" s="17" t="s">
        <v>12</v>
      </c>
      <c r="D18" s="26">
        <v>540</v>
      </c>
      <c r="E18" s="29">
        <f t="shared" si="0"/>
        <v>103640</v>
      </c>
      <c r="F18" s="28">
        <v>37942</v>
      </c>
      <c r="G18" s="28">
        <v>65698</v>
      </c>
      <c r="H18" s="20">
        <v>90590.51</v>
      </c>
      <c r="I18" s="20">
        <v>0</v>
      </c>
      <c r="J18" s="20">
        <v>0</v>
      </c>
      <c r="K18" s="20">
        <v>0</v>
      </c>
      <c r="L18" s="20">
        <v>0</v>
      </c>
      <c r="M18" s="16" t="s">
        <v>0</v>
      </c>
      <c r="N18" s="14" t="s">
        <v>0</v>
      </c>
      <c r="O18" s="12" t="s">
        <v>0</v>
      </c>
      <c r="P18" s="12" t="s">
        <v>0</v>
      </c>
    </row>
    <row r="19" spans="1:16" s="13" customFormat="1" ht="37.5" x14ac:dyDescent="0.3">
      <c r="A19" s="15"/>
      <c r="B19" s="23">
        <v>13</v>
      </c>
      <c r="C19" s="17" t="s">
        <v>11</v>
      </c>
      <c r="D19" s="26">
        <v>540</v>
      </c>
      <c r="E19" s="29">
        <f t="shared" si="0"/>
        <v>272329</v>
      </c>
      <c r="F19" s="28">
        <v>178694</v>
      </c>
      <c r="G19" s="28">
        <v>93635</v>
      </c>
      <c r="H19" s="20">
        <v>203651.22</v>
      </c>
      <c r="I19" s="20">
        <v>0</v>
      </c>
      <c r="J19" s="20">
        <v>0</v>
      </c>
      <c r="K19" s="20">
        <v>0</v>
      </c>
      <c r="L19" s="20">
        <v>0</v>
      </c>
      <c r="M19" s="16" t="s">
        <v>0</v>
      </c>
      <c r="N19" s="14" t="s">
        <v>0</v>
      </c>
      <c r="O19" s="12" t="s">
        <v>0</v>
      </c>
      <c r="P19" s="12" t="s">
        <v>0</v>
      </c>
    </row>
    <row r="20" spans="1:16" s="13" customFormat="1" ht="37.5" x14ac:dyDescent="0.3">
      <c r="A20" s="15"/>
      <c r="B20" s="23">
        <v>14</v>
      </c>
      <c r="C20" s="17" t="s">
        <v>10</v>
      </c>
      <c r="D20" s="26">
        <v>540</v>
      </c>
      <c r="E20" s="29">
        <f t="shared" si="0"/>
        <v>34396.400000000001</v>
      </c>
      <c r="F20" s="28">
        <v>14687</v>
      </c>
      <c r="G20" s="28">
        <v>19709.400000000001</v>
      </c>
      <c r="H20" s="20">
        <v>29822.54</v>
      </c>
      <c r="I20" s="20">
        <v>0</v>
      </c>
      <c r="J20" s="20">
        <v>0</v>
      </c>
      <c r="K20" s="20">
        <v>0</v>
      </c>
      <c r="L20" s="20">
        <v>0</v>
      </c>
      <c r="M20" s="16" t="s">
        <v>0</v>
      </c>
      <c r="N20" s="14" t="s">
        <v>0</v>
      </c>
      <c r="O20" s="12" t="s">
        <v>0</v>
      </c>
      <c r="P20" s="12" t="s">
        <v>0</v>
      </c>
    </row>
    <row r="21" spans="1:16" s="13" customFormat="1" ht="37.5" x14ac:dyDescent="0.3">
      <c r="A21" s="15"/>
      <c r="B21" s="23">
        <v>15</v>
      </c>
      <c r="C21" s="17" t="s">
        <v>9</v>
      </c>
      <c r="D21" s="26">
        <v>540</v>
      </c>
      <c r="E21" s="29">
        <f t="shared" si="0"/>
        <v>389746.4</v>
      </c>
      <c r="F21" s="28">
        <v>357143</v>
      </c>
      <c r="G21" s="28">
        <v>32603.4</v>
      </c>
      <c r="H21" s="20">
        <v>249478.14</v>
      </c>
      <c r="I21" s="20">
        <v>0</v>
      </c>
      <c r="J21" s="20">
        <v>0</v>
      </c>
      <c r="K21" s="20">
        <v>0</v>
      </c>
      <c r="L21" s="20">
        <v>0</v>
      </c>
      <c r="M21" s="16" t="s">
        <v>0</v>
      </c>
      <c r="N21" s="14" t="s">
        <v>0</v>
      </c>
      <c r="O21" s="12" t="s">
        <v>0</v>
      </c>
      <c r="P21" s="12" t="s">
        <v>0</v>
      </c>
    </row>
    <row r="22" spans="1:16" s="13" customFormat="1" ht="37.5" x14ac:dyDescent="0.3">
      <c r="A22" s="15"/>
      <c r="B22" s="23">
        <v>16</v>
      </c>
      <c r="C22" s="17" t="s">
        <v>8</v>
      </c>
      <c r="D22" s="26">
        <v>540</v>
      </c>
      <c r="E22" s="29">
        <f t="shared" si="0"/>
        <v>562350.4</v>
      </c>
      <c r="F22" s="28">
        <v>469882</v>
      </c>
      <c r="G22" s="28">
        <v>92468.4</v>
      </c>
      <c r="H22" s="20">
        <v>197976.3</v>
      </c>
      <c r="I22" s="20">
        <v>0</v>
      </c>
      <c r="J22" s="20">
        <v>0</v>
      </c>
      <c r="K22" s="20">
        <v>0</v>
      </c>
      <c r="L22" s="20">
        <v>0</v>
      </c>
      <c r="M22" s="16" t="s">
        <v>0</v>
      </c>
      <c r="N22" s="14" t="s">
        <v>0</v>
      </c>
      <c r="O22" s="12" t="s">
        <v>0</v>
      </c>
      <c r="P22" s="12" t="s">
        <v>0</v>
      </c>
    </row>
    <row r="23" spans="1:16" s="13" customFormat="1" ht="37.5" x14ac:dyDescent="0.3">
      <c r="A23" s="15"/>
      <c r="B23" s="23">
        <v>17</v>
      </c>
      <c r="C23" s="17" t="s">
        <v>7</v>
      </c>
      <c r="D23" s="26">
        <v>540</v>
      </c>
      <c r="E23" s="29">
        <f t="shared" si="0"/>
        <v>837558.6</v>
      </c>
      <c r="F23" s="28">
        <v>776834</v>
      </c>
      <c r="G23" s="28">
        <v>60724.6</v>
      </c>
      <c r="H23" s="20">
        <v>475774.19</v>
      </c>
      <c r="I23" s="20">
        <v>0</v>
      </c>
      <c r="J23" s="20">
        <v>0</v>
      </c>
      <c r="K23" s="20">
        <v>0</v>
      </c>
      <c r="L23" s="20">
        <v>0</v>
      </c>
      <c r="M23" s="16" t="s">
        <v>0</v>
      </c>
      <c r="N23" s="14" t="s">
        <v>0</v>
      </c>
      <c r="O23" s="12" t="s">
        <v>0</v>
      </c>
      <c r="P23" s="12" t="s">
        <v>0</v>
      </c>
    </row>
    <row r="24" spans="1:16" s="13" customFormat="1" ht="37.5" x14ac:dyDescent="0.3">
      <c r="A24" s="15"/>
      <c r="B24" s="23">
        <v>18</v>
      </c>
      <c r="C24" s="17" t="s">
        <v>6</v>
      </c>
      <c r="D24" s="26">
        <v>512</v>
      </c>
      <c r="E24" s="29">
        <f t="shared" si="0"/>
        <v>11543.2</v>
      </c>
      <c r="F24" s="28"/>
      <c r="G24" s="28">
        <v>11543.2</v>
      </c>
      <c r="H24" s="20">
        <v>12402.8</v>
      </c>
      <c r="I24" s="20">
        <v>0</v>
      </c>
      <c r="J24" s="20">
        <v>0</v>
      </c>
      <c r="K24" s="20">
        <v>0</v>
      </c>
      <c r="L24" s="20">
        <v>0</v>
      </c>
      <c r="M24" s="16" t="s">
        <v>0</v>
      </c>
      <c r="N24" s="14" t="s">
        <v>0</v>
      </c>
      <c r="O24" s="12" t="s">
        <v>0</v>
      </c>
      <c r="P24" s="12" t="s">
        <v>0</v>
      </c>
    </row>
    <row r="25" spans="1:16" s="13" customFormat="1" ht="37.5" x14ac:dyDescent="0.3">
      <c r="A25" s="15"/>
      <c r="B25" s="23">
        <v>19</v>
      </c>
      <c r="C25" s="17" t="s">
        <v>5</v>
      </c>
      <c r="D25" s="26">
        <v>540</v>
      </c>
      <c r="E25" s="29">
        <f t="shared" si="0"/>
        <v>127090.8</v>
      </c>
      <c r="F25" s="28">
        <v>112846</v>
      </c>
      <c r="G25" s="28">
        <v>14244.8</v>
      </c>
      <c r="H25" s="20">
        <v>84089.279999999999</v>
      </c>
      <c r="I25" s="20">
        <v>0</v>
      </c>
      <c r="J25" s="20">
        <v>0</v>
      </c>
      <c r="K25" s="20">
        <v>0</v>
      </c>
      <c r="L25" s="20">
        <v>0</v>
      </c>
      <c r="M25" s="16" t="s">
        <v>0</v>
      </c>
      <c r="N25" s="14" t="s">
        <v>0</v>
      </c>
      <c r="O25" s="12" t="s">
        <v>0</v>
      </c>
      <c r="P25" s="12" t="s">
        <v>0</v>
      </c>
    </row>
    <row r="26" spans="1:16" s="13" customFormat="1" ht="37.5" x14ac:dyDescent="0.3">
      <c r="A26" s="15"/>
      <c r="B26" s="23">
        <v>20</v>
      </c>
      <c r="C26" s="17" t="s">
        <v>4</v>
      </c>
      <c r="D26" s="26">
        <v>540</v>
      </c>
      <c r="E26" s="29">
        <f t="shared" si="0"/>
        <v>125842.2</v>
      </c>
      <c r="F26" s="28">
        <v>63644</v>
      </c>
      <c r="G26" s="28">
        <v>62198.2</v>
      </c>
      <c r="H26" s="20">
        <v>102317.36</v>
      </c>
      <c r="I26" s="20">
        <v>0</v>
      </c>
      <c r="J26" s="20">
        <v>0</v>
      </c>
      <c r="K26" s="20">
        <v>0</v>
      </c>
      <c r="L26" s="20">
        <v>0</v>
      </c>
      <c r="M26" s="16" t="s">
        <v>0</v>
      </c>
      <c r="N26" s="14" t="s">
        <v>0</v>
      </c>
      <c r="O26" s="12" t="s">
        <v>0</v>
      </c>
      <c r="P26" s="12" t="s">
        <v>0</v>
      </c>
    </row>
    <row r="27" spans="1:16" s="13" customFormat="1" ht="37.5" x14ac:dyDescent="0.3">
      <c r="A27" s="15"/>
      <c r="B27" s="23">
        <v>21</v>
      </c>
      <c r="C27" s="17" t="s">
        <v>3</v>
      </c>
      <c r="D27" s="26">
        <v>540</v>
      </c>
      <c r="E27" s="29">
        <f t="shared" si="0"/>
        <v>59531.8</v>
      </c>
      <c r="F27" s="28">
        <v>7833</v>
      </c>
      <c r="G27" s="28">
        <v>51698.8</v>
      </c>
      <c r="H27" s="20">
        <v>58435.09</v>
      </c>
      <c r="I27" s="20">
        <v>0</v>
      </c>
      <c r="J27" s="20">
        <v>0</v>
      </c>
      <c r="K27" s="20">
        <v>0</v>
      </c>
      <c r="L27" s="20">
        <v>0</v>
      </c>
      <c r="M27" s="16" t="s">
        <v>0</v>
      </c>
      <c r="N27" s="14" t="s">
        <v>0</v>
      </c>
      <c r="O27" s="12" t="s">
        <v>0</v>
      </c>
      <c r="P27" s="12" t="s">
        <v>0</v>
      </c>
    </row>
    <row r="28" spans="1:16" s="13" customFormat="1" ht="37.5" x14ac:dyDescent="0.3">
      <c r="A28" s="86"/>
      <c r="B28" s="23">
        <v>22</v>
      </c>
      <c r="C28" s="87" t="s">
        <v>65</v>
      </c>
      <c r="D28" s="26"/>
      <c r="E28" s="29">
        <f t="shared" si="0"/>
        <v>0</v>
      </c>
      <c r="F28" s="28"/>
      <c r="G28" s="28"/>
      <c r="H28" s="20"/>
      <c r="I28" s="20">
        <v>0</v>
      </c>
      <c r="J28" s="20">
        <v>0</v>
      </c>
      <c r="K28" s="20">
        <v>0</v>
      </c>
      <c r="L28" s="20">
        <v>0</v>
      </c>
      <c r="M28" s="16"/>
      <c r="N28" s="88"/>
      <c r="O28" s="12"/>
      <c r="P28" s="12"/>
    </row>
    <row r="29" spans="1:16" s="13" customFormat="1" ht="32.25" customHeight="1" x14ac:dyDescent="0.3">
      <c r="A29" s="18"/>
      <c r="B29" s="114" t="s">
        <v>2</v>
      </c>
      <c r="C29" s="115"/>
      <c r="D29" s="27">
        <v>540</v>
      </c>
      <c r="E29" s="94">
        <f t="shared" si="0"/>
        <v>4004880.6</v>
      </c>
      <c r="F29" s="30">
        <f t="shared" ref="F29" si="1">SUM(F7:F27)</f>
        <v>2900000</v>
      </c>
      <c r="G29" s="30">
        <f>SUM(G7:G27)</f>
        <v>1104880.6000000001</v>
      </c>
      <c r="H29" s="19">
        <v>3039809</v>
      </c>
      <c r="I29" s="19">
        <v>0</v>
      </c>
      <c r="J29" s="19">
        <v>0</v>
      </c>
      <c r="K29" s="19">
        <v>0</v>
      </c>
      <c r="L29" s="19">
        <v>0</v>
      </c>
      <c r="M29" s="20" t="s">
        <v>1</v>
      </c>
      <c r="N29" s="21" t="s">
        <v>0</v>
      </c>
      <c r="O29" s="22" t="s">
        <v>0</v>
      </c>
      <c r="P29" s="12" t="s">
        <v>0</v>
      </c>
    </row>
    <row r="30" spans="1:16" ht="12.75" customHeight="1" x14ac:dyDescent="0.2">
      <c r="A30" s="2"/>
      <c r="B30" s="2"/>
      <c r="C30" s="2"/>
      <c r="D30" s="2"/>
      <c r="E30" s="2"/>
      <c r="F30" s="2" t="s">
        <v>0</v>
      </c>
      <c r="G30" s="2" t="s">
        <v>0</v>
      </c>
      <c r="H30" s="2" t="s">
        <v>0</v>
      </c>
      <c r="I30" s="2" t="s">
        <v>0</v>
      </c>
      <c r="J30" s="2" t="s">
        <v>0</v>
      </c>
      <c r="K30" s="2" t="s">
        <v>0</v>
      </c>
      <c r="L30" s="2" t="s">
        <v>0</v>
      </c>
      <c r="M30" s="2" t="s">
        <v>0</v>
      </c>
      <c r="N30" s="2" t="s">
        <v>0</v>
      </c>
      <c r="O30" s="2" t="s">
        <v>0</v>
      </c>
      <c r="P30" s="2" t="s">
        <v>0</v>
      </c>
    </row>
  </sheetData>
  <mergeCells count="11">
    <mergeCell ref="B2:L2"/>
    <mergeCell ref="B3:L3"/>
    <mergeCell ref="K5:K6"/>
    <mergeCell ref="B29:C29"/>
    <mergeCell ref="B5:B6"/>
    <mergeCell ref="C5:C6"/>
    <mergeCell ref="E5:E6"/>
    <mergeCell ref="I5:I6"/>
    <mergeCell ref="F5:H5"/>
    <mergeCell ref="J5:J6"/>
    <mergeCell ref="L5:L6"/>
  </mergeCells>
  <pageMargins left="0.31496062992125984" right="0.35433070866141736" top="0.51181102362204722" bottom="0.51181102362204722" header="0.51181102362204722" footer="0.51181102362204722"/>
  <pageSetup paperSize="9"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налог. потенциал</vt:lpstr>
      <vt:lpstr>Поощрение споселений</vt:lpstr>
      <vt:lpstr>от 14 до18</vt:lpstr>
      <vt:lpstr>Общественные работы</vt:lpstr>
      <vt:lpstr>Приложение №11 табл 1</vt:lpstr>
      <vt:lpstr>резервный фонд</vt:lpstr>
      <vt:lpstr>мост Ложниково</vt:lpstr>
      <vt:lpstr>испытывающие трудности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2019-06-05T11:23:23Z</cp:lastPrinted>
  <dcterms:created xsi:type="dcterms:W3CDTF">2017-10-30T13:20:53Z</dcterms:created>
  <dcterms:modified xsi:type="dcterms:W3CDTF">2019-07-18T13:22:48Z</dcterms:modified>
</cp:coreProperties>
</file>