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11.2019\"/>
    </mc:Choice>
  </mc:AlternateContent>
  <bookViews>
    <workbookView xWindow="120" yWindow="135" windowWidth="28695" windowHeight="15075" firstSheet="3" activeTab="4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1'!$B$1:$N$39</definedName>
    <definedName name="_xlnm.Print_Area" localSheetId="8">'Приложение №11 Табл.2'!$B$1:$M$28</definedName>
  </definedNames>
  <calcPr calcId="152511"/>
</workbook>
</file>

<file path=xl/calcChain.xml><?xml version="1.0" encoding="utf-8"?>
<calcChain xmlns="http://schemas.openxmlformats.org/spreadsheetml/2006/main">
  <c r="F34" i="3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7" i="2"/>
  <c r="I28" i="2"/>
  <c r="F11" i="7"/>
  <c r="F31" i="6" l="1"/>
  <c r="G10" i="10" l="1"/>
  <c r="F10" i="10" l="1"/>
  <c r="F30" i="5" l="1"/>
  <c r="F15" i="9" l="1"/>
  <c r="F26" i="8" l="1"/>
  <c r="F21" i="4" l="1"/>
  <c r="G31" i="6" l="1"/>
  <c r="F28" i="2" l="1"/>
  <c r="G28" i="2"/>
</calcChain>
</file>

<file path=xl/sharedStrings.xml><?xml version="1.0" encoding="utf-8"?>
<sst xmlns="http://schemas.openxmlformats.org/spreadsheetml/2006/main" count="407" uniqueCount="74">
  <si>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</si>
  <si>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</si>
  <si>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</si>
  <si>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</si>
  <si>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</si>
  <si>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</si>
  <si>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</si>
  <si>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</si>
  <si>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</si>
  <si>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</si>
  <si>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</si>
  <si>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</si>
  <si>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</si>
  <si>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</si>
  <si>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</si>
  <si>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</si>
  <si>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</si>
  <si>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</si>
  <si>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</si>
  <si>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</si>
  <si>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</si>
  <si>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</si>
  <si>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</si>
  <si>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</si>
  <si>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</si>
  <si>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</si>
  <si>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</si>
  <si>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</si>
  <si>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</si>
  <si>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</si>
  <si>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</si>
  <si>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</si>
  <si>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</si>
  <si>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</si>
  <si>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</si>
  <si>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</si>
  <si>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</si>
  <si>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</si>
  <si>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</si>
  <si>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</si>
  <si>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</si>
  <si>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</si>
  <si>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</si>
  <si>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</si>
  <si>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</si>
  <si>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</si>
  <si>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</si>
  <si>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</si>
  <si>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</si>
  <si>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</si>
  <si>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</si>
  <si>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</si>
  <si>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</si>
  <si>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</si>
  <si>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</si>
  <si>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</si>
  <si>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</si>
  <si>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</si>
  <si>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</si>
  <si>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</si>
  <si>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</si>
  <si>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</si>
  <si>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</si>
  <si>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</si>
  <si>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</si>
  <si>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</si>
  <si>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</si>
  <si>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</si>
  <si>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</si>
  <si>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</si>
  <si>
    <t>Тарское городское поселение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</si>
  <si>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</si>
  <si>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Тарского городское поселение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</si>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</sst>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45" customHeight="1" x14ac:dyDescent="0.3">
      <c r="A2" s="35"/>
      <c r="B2" s="89"/>
      <c r="C2" s="104" t="s">
        <v>67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66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88" t="s">
        <v>38</v>
      </c>
      <c r="H5" s="105"/>
      <c r="I5" s="105"/>
      <c r="J5" s="105"/>
      <c r="K5" s="100" t="s">
        <v>37</v>
      </c>
      <c r="L5" s="88" t="s">
        <v>38</v>
      </c>
      <c r="M5" s="100" t="s">
        <v>37</v>
      </c>
      <c r="N5" s="88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87" t="s">
        <v>40</v>
      </c>
      <c r="I7" s="87" t="s">
        <v>41</v>
      </c>
      <c r="J7" s="87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87"/>
      <c r="E8" s="87"/>
      <c r="F8" s="100"/>
      <c r="G8" s="101"/>
      <c r="H8" s="87"/>
      <c r="I8" s="87"/>
      <c r="J8" s="87"/>
      <c r="K8" s="100"/>
      <c r="L8" s="101"/>
      <c r="M8" s="100"/>
      <c r="N8" s="101"/>
    </row>
    <row r="9" spans="1:14" ht="18.75" x14ac:dyDescent="0.3">
      <c r="A9" s="31"/>
      <c r="B9" s="87">
        <v>1</v>
      </c>
      <c r="C9" s="64" t="s">
        <v>65</v>
      </c>
      <c r="D9" s="87"/>
      <c r="E9" s="87"/>
      <c r="F9" s="41">
        <v>1541683</v>
      </c>
      <c r="G9" s="66">
        <v>1541683</v>
      </c>
      <c r="H9" s="87"/>
      <c r="I9" s="87"/>
      <c r="J9" s="87"/>
      <c r="K9" s="87"/>
      <c r="L9" s="88"/>
      <c r="M9" s="87"/>
      <c r="N9" s="88"/>
    </row>
    <row r="10" spans="1:14" s="47" customFormat="1" ht="17.25" customHeight="1" x14ac:dyDescent="0.3">
      <c r="A10" s="45"/>
      <c r="B10" s="99" t="s">
        <v>2</v>
      </c>
      <c r="C10" s="99"/>
      <c r="D10" s="86"/>
      <c r="E10" s="86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45" customHeight="1" x14ac:dyDescent="0.3">
      <c r="A2" s="35"/>
      <c r="B2" s="82"/>
      <c r="C2" s="104" t="s">
        <v>62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63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81" t="s">
        <v>38</v>
      </c>
      <c r="H5" s="105"/>
      <c r="I5" s="105"/>
      <c r="J5" s="105"/>
      <c r="K5" s="100" t="s">
        <v>37</v>
      </c>
      <c r="L5" s="81" t="s">
        <v>38</v>
      </c>
      <c r="M5" s="100" t="s">
        <v>37</v>
      </c>
      <c r="N5" s="81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80" t="s">
        <v>40</v>
      </c>
      <c r="I7" s="80" t="s">
        <v>41</v>
      </c>
      <c r="J7" s="80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80"/>
      <c r="E8" s="80"/>
      <c r="F8" s="100"/>
      <c r="G8" s="101"/>
      <c r="H8" s="80"/>
      <c r="I8" s="80"/>
      <c r="J8" s="80"/>
      <c r="K8" s="100"/>
      <c r="L8" s="101"/>
      <c r="M8" s="100"/>
      <c r="N8" s="101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99" t="s">
        <v>2</v>
      </c>
      <c r="C15" s="99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5:C15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topLeftCell="A19"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8.75" x14ac:dyDescent="0.3">
      <c r="A2" s="35"/>
      <c r="B2" s="78"/>
      <c r="C2" s="104" t="s">
        <v>61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60</v>
      </c>
    </row>
    <row r="4" spans="1:14" ht="18.75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7.5" x14ac:dyDescent="0.3">
      <c r="A5" s="31"/>
      <c r="B5" s="100"/>
      <c r="C5" s="100"/>
      <c r="D5" s="100"/>
      <c r="E5" s="100"/>
      <c r="F5" s="100" t="s">
        <v>37</v>
      </c>
      <c r="G5" s="76" t="s">
        <v>38</v>
      </c>
      <c r="H5" s="105"/>
      <c r="I5" s="105"/>
      <c r="J5" s="105"/>
      <c r="K5" s="100" t="s">
        <v>37</v>
      </c>
      <c r="L5" s="76" t="s">
        <v>38</v>
      </c>
      <c r="M5" s="100" t="s">
        <v>37</v>
      </c>
      <c r="N5" s="76" t="s">
        <v>38</v>
      </c>
    </row>
    <row r="6" spans="1:14" ht="18.75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37.5" x14ac:dyDescent="0.3">
      <c r="A7" s="31"/>
      <c r="B7" s="100"/>
      <c r="C7" s="100"/>
      <c r="D7" s="100"/>
      <c r="E7" s="100"/>
      <c r="F7" s="100"/>
      <c r="G7" s="101"/>
      <c r="H7" s="75" t="s">
        <v>40</v>
      </c>
      <c r="I7" s="75" t="s">
        <v>41</v>
      </c>
      <c r="J7" s="75" t="s">
        <v>42</v>
      </c>
      <c r="K7" s="100"/>
      <c r="L7" s="101"/>
      <c r="M7" s="100"/>
      <c r="N7" s="101"/>
    </row>
    <row r="8" spans="1:14" ht="18.75" x14ac:dyDescent="0.3">
      <c r="A8" s="31"/>
      <c r="B8" s="100"/>
      <c r="C8" s="100"/>
      <c r="D8" s="75"/>
      <c r="E8" s="75"/>
      <c r="F8" s="100"/>
      <c r="G8" s="101"/>
      <c r="H8" s="75"/>
      <c r="I8" s="75"/>
      <c r="J8" s="75"/>
      <c r="K8" s="100"/>
      <c r="L8" s="101"/>
      <c r="M8" s="100"/>
      <c r="N8" s="101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99" t="s">
        <v>2</v>
      </c>
      <c r="C26" s="99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26:C26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23" workbookViewId="0">
      <selection activeCell="L27" sqref="L27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45" customHeight="1" x14ac:dyDescent="0.3">
      <c r="A2" s="35"/>
      <c r="B2" s="59"/>
      <c r="C2" s="104" t="s">
        <v>54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58" t="s">
        <v>38</v>
      </c>
      <c r="H5" s="105"/>
      <c r="I5" s="105"/>
      <c r="J5" s="105"/>
      <c r="K5" s="100" t="s">
        <v>37</v>
      </c>
      <c r="L5" s="58" t="s">
        <v>38</v>
      </c>
      <c r="M5" s="100" t="s">
        <v>37</v>
      </c>
      <c r="N5" s="58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61" t="s">
        <v>40</v>
      </c>
      <c r="I7" s="61" t="s">
        <v>41</v>
      </c>
      <c r="J7" s="61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61"/>
      <c r="E8" s="61"/>
      <c r="F8" s="100"/>
      <c r="G8" s="101"/>
      <c r="H8" s="61"/>
      <c r="I8" s="61"/>
      <c r="J8" s="61"/>
      <c r="K8" s="100"/>
      <c r="L8" s="101"/>
      <c r="M8" s="100"/>
      <c r="N8" s="101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84447.7</v>
      </c>
      <c r="G9" s="66">
        <v>67558.179999999993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84447.7</v>
      </c>
      <c r="G10" s="41">
        <v>63335.8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84447.7</v>
      </c>
      <c r="G11" s="41">
        <v>67558.179999999993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84447.7</v>
      </c>
      <c r="G12" s="41">
        <v>67558.179999999993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84447.7</v>
      </c>
      <c r="G13" s="41">
        <v>67558.179999999993</v>
      </c>
      <c r="H13" s="61"/>
      <c r="I13" s="61"/>
      <c r="J13" s="61"/>
      <c r="K13" s="41"/>
      <c r="L13" s="41"/>
      <c r="M13" s="41"/>
      <c r="N13" s="41"/>
    </row>
    <row r="14" spans="1:14" ht="37.5" customHeight="1" x14ac:dyDescent="0.3">
      <c r="A14" s="31"/>
      <c r="B14" s="39">
        <v>6</v>
      </c>
      <c r="C14" s="17" t="s">
        <v>18</v>
      </c>
      <c r="D14" s="63"/>
      <c r="E14" s="63"/>
      <c r="F14" s="41">
        <v>84447.7</v>
      </c>
      <c r="G14" s="41">
        <v>69007.22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84447.7</v>
      </c>
      <c r="G15" s="41">
        <v>71780.56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84447.7</v>
      </c>
      <c r="G16" s="41">
        <v>71780.56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84447.7</v>
      </c>
      <c r="G17" s="41">
        <v>71780.56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84447.7</v>
      </c>
      <c r="G18" s="41">
        <v>71780.56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118226.78</v>
      </c>
      <c r="G19" s="41">
        <v>71780.56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84447.7</v>
      </c>
      <c r="G20" s="41">
        <v>71780.42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80388.740000000005</v>
      </c>
      <c r="G21" s="41">
        <v>68736.3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84447.7</v>
      </c>
      <c r="G22" s="41">
        <v>71780.56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84447.7</v>
      </c>
      <c r="G23" s="41">
        <v>71780.42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84447.7</v>
      </c>
      <c r="G24" s="41">
        <v>71780.56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84447.7</v>
      </c>
      <c r="G25" s="41">
        <v>71780.56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95540.94</v>
      </c>
      <c r="G26" s="41">
        <v>82873.8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84447.7</v>
      </c>
      <c r="G27" s="41">
        <v>71780.56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101337.24</v>
      </c>
      <c r="G28" s="41">
        <v>84447.72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84447.7</v>
      </c>
      <c r="G29" s="41">
        <v>71780.56</v>
      </c>
      <c r="H29" s="63"/>
      <c r="I29" s="63"/>
      <c r="J29" s="63"/>
      <c r="K29" s="41"/>
      <c r="L29" s="41"/>
      <c r="M29" s="41"/>
      <c r="N29" s="41"/>
    </row>
    <row r="30" spans="1:14" ht="18.75" x14ac:dyDescent="0.3">
      <c r="A30" s="31"/>
      <c r="B30" s="39">
        <v>22</v>
      </c>
      <c r="C30" s="17" t="s">
        <v>70</v>
      </c>
      <c r="D30" s="92"/>
      <c r="E30" s="92"/>
      <c r="F30" s="41">
        <v>67558.16</v>
      </c>
      <c r="G30" s="41"/>
      <c r="H30" s="92"/>
      <c r="I30" s="92"/>
      <c r="J30" s="92"/>
      <c r="K30" s="41"/>
      <c r="L30" s="41"/>
      <c r="M30" s="41"/>
      <c r="N30" s="41"/>
    </row>
    <row r="31" spans="1:14" s="47" customFormat="1" ht="17.25" customHeight="1" x14ac:dyDescent="0.3">
      <c r="A31" s="45"/>
      <c r="B31" s="99" t="s">
        <v>2</v>
      </c>
      <c r="C31" s="99"/>
      <c r="D31" s="60"/>
      <c r="E31" s="60"/>
      <c r="F31" s="46">
        <f>SUM(F9:F30)</f>
        <v>1898662.7599999995</v>
      </c>
      <c r="G31" s="46">
        <f>SUM(G9:G29)</f>
        <v>1500000.0000000002</v>
      </c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17">
    <mergeCell ref="D4:D7"/>
    <mergeCell ref="E4:E7"/>
    <mergeCell ref="F4:G4"/>
    <mergeCell ref="B31:C31"/>
    <mergeCell ref="B4:B8"/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9"/>
  <sheetViews>
    <sheetView showGridLines="0" tabSelected="1" view="pageBreakPreview" topLeftCell="A22" zoomScaleSheetLayoutView="100" workbookViewId="0">
      <selection activeCell="F32" sqref="F32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20.1406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8" t="s">
        <v>73</v>
      </c>
      <c r="L1" s="109"/>
      <c r="M1" s="109"/>
      <c r="N1" s="109"/>
    </row>
    <row r="2" spans="1:14" ht="88.5" customHeight="1" x14ac:dyDescent="0.3">
      <c r="K2" s="110" t="s">
        <v>48</v>
      </c>
      <c r="L2" s="111"/>
      <c r="M2" s="111"/>
      <c r="N2" s="111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6" t="s">
        <v>47</v>
      </c>
      <c r="L5" s="107"/>
      <c r="M5" s="107"/>
      <c r="N5" s="107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104" t="s">
        <v>43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14" ht="69" customHeight="1" x14ac:dyDescent="0.3">
      <c r="A9" s="35"/>
      <c r="B9" s="36"/>
      <c r="C9" s="104" t="s">
        <v>34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100" t="s">
        <v>25</v>
      </c>
      <c r="C11" s="100" t="s">
        <v>24</v>
      </c>
      <c r="D11" s="100"/>
      <c r="E11" s="100"/>
      <c r="F11" s="101" t="s">
        <v>36</v>
      </c>
      <c r="G11" s="101"/>
      <c r="H11" s="105"/>
      <c r="I11" s="105"/>
      <c r="J11" s="105"/>
      <c r="K11" s="101" t="s">
        <v>45</v>
      </c>
      <c r="L11" s="101"/>
      <c r="M11" s="101" t="s">
        <v>46</v>
      </c>
      <c r="N11" s="101"/>
    </row>
    <row r="12" spans="1:14" ht="38.25" customHeight="1" x14ac:dyDescent="0.3">
      <c r="A12" s="31"/>
      <c r="B12" s="100"/>
      <c r="C12" s="100"/>
      <c r="D12" s="100"/>
      <c r="E12" s="100"/>
      <c r="F12" s="100" t="s">
        <v>37</v>
      </c>
      <c r="G12" s="24" t="s">
        <v>38</v>
      </c>
      <c r="H12" s="105"/>
      <c r="I12" s="105"/>
      <c r="J12" s="105"/>
      <c r="K12" s="100" t="s">
        <v>37</v>
      </c>
      <c r="L12" s="24" t="s">
        <v>38</v>
      </c>
      <c r="M12" s="100" t="s">
        <v>37</v>
      </c>
      <c r="N12" s="24" t="s">
        <v>38</v>
      </c>
    </row>
    <row r="13" spans="1:14" ht="33.75" customHeight="1" x14ac:dyDescent="0.3">
      <c r="A13" s="31"/>
      <c r="B13" s="100"/>
      <c r="C13" s="100"/>
      <c r="D13" s="100"/>
      <c r="E13" s="100"/>
      <c r="F13" s="100"/>
      <c r="G13" s="101" t="s">
        <v>39</v>
      </c>
      <c r="H13" s="105"/>
      <c r="I13" s="105"/>
      <c r="J13" s="105"/>
      <c r="K13" s="100"/>
      <c r="L13" s="101" t="s">
        <v>39</v>
      </c>
      <c r="M13" s="100"/>
      <c r="N13" s="101" t="s">
        <v>39</v>
      </c>
    </row>
    <row r="14" spans="1:14" ht="41.25" customHeight="1" x14ac:dyDescent="0.3">
      <c r="A14" s="31"/>
      <c r="B14" s="100"/>
      <c r="C14" s="100"/>
      <c r="D14" s="100"/>
      <c r="E14" s="100"/>
      <c r="F14" s="100"/>
      <c r="G14" s="101"/>
      <c r="H14" s="38" t="s">
        <v>40</v>
      </c>
      <c r="I14" s="38" t="s">
        <v>41</v>
      </c>
      <c r="J14" s="38" t="s">
        <v>42</v>
      </c>
      <c r="K14" s="100"/>
      <c r="L14" s="101"/>
      <c r="M14" s="100"/>
      <c r="N14" s="101"/>
    </row>
    <row r="15" spans="1:14" ht="18.75" hidden="1" x14ac:dyDescent="0.3">
      <c r="A15" s="31"/>
      <c r="B15" s="100"/>
      <c r="C15" s="100"/>
      <c r="D15" s="38"/>
      <c r="E15" s="38"/>
      <c r="F15" s="100"/>
      <c r="G15" s="101"/>
      <c r="H15" s="38"/>
      <c r="I15" s="38"/>
      <c r="J15" s="38"/>
      <c r="K15" s="100"/>
      <c r="L15" s="101"/>
      <c r="M15" s="100"/>
      <c r="N15" s="101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696653.3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590013.61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158020.56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1153263.42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1536699.18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957076.64</v>
      </c>
      <c r="G21" s="41"/>
      <c r="H21" s="38"/>
      <c r="I21" s="38"/>
      <c r="J21" s="38"/>
      <c r="K21" s="41"/>
      <c r="L21" s="41"/>
      <c r="M21" s="41"/>
      <c r="N21" s="41"/>
    </row>
    <row r="22" spans="1:14" ht="18.75" x14ac:dyDescent="0.3">
      <c r="A22" s="31"/>
      <c r="B22" s="39">
        <v>6</v>
      </c>
      <c r="C22" s="17" t="s">
        <v>16</v>
      </c>
      <c r="D22" s="98"/>
      <c r="E22" s="98"/>
      <c r="F22" s="41">
        <v>1700000</v>
      </c>
      <c r="G22" s="41"/>
      <c r="H22" s="98"/>
      <c r="I22" s="98"/>
      <c r="J22" s="9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40" t="s">
        <v>14</v>
      </c>
      <c r="D23" s="38"/>
      <c r="E23" s="38"/>
      <c r="F23" s="41">
        <v>267562</v>
      </c>
      <c r="G23" s="41"/>
      <c r="H23" s="38"/>
      <c r="I23" s="38"/>
      <c r="J23" s="38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13</v>
      </c>
      <c r="D24" s="73"/>
      <c r="E24" s="73"/>
      <c r="F24" s="41">
        <v>79010.28</v>
      </c>
      <c r="G24" s="41"/>
      <c r="H24" s="73"/>
      <c r="I24" s="73"/>
      <c r="J24" s="73"/>
      <c r="K24" s="41"/>
      <c r="L24" s="41"/>
      <c r="M24" s="41"/>
      <c r="N24" s="41"/>
    </row>
    <row r="25" spans="1:14" ht="36" customHeight="1" x14ac:dyDescent="0.3">
      <c r="A25" s="31"/>
      <c r="B25" s="39">
        <v>9</v>
      </c>
      <c r="C25" s="17" t="s">
        <v>12</v>
      </c>
      <c r="D25" s="87"/>
      <c r="E25" s="87"/>
      <c r="F25" s="41">
        <v>110000</v>
      </c>
      <c r="G25" s="41"/>
      <c r="H25" s="87"/>
      <c r="I25" s="87"/>
      <c r="J25" s="87"/>
      <c r="K25" s="41"/>
      <c r="L25" s="41"/>
      <c r="M25" s="41"/>
      <c r="N25" s="41"/>
    </row>
    <row r="26" spans="1:14" ht="36" customHeight="1" x14ac:dyDescent="0.3">
      <c r="A26" s="31"/>
      <c r="B26" s="39">
        <v>10</v>
      </c>
      <c r="C26" s="17" t="s">
        <v>11</v>
      </c>
      <c r="D26" s="94"/>
      <c r="E26" s="94"/>
      <c r="F26" s="41">
        <v>150000</v>
      </c>
      <c r="G26" s="41"/>
      <c r="H26" s="94"/>
      <c r="I26" s="94"/>
      <c r="J26" s="94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40" t="s">
        <v>10</v>
      </c>
      <c r="D27" s="38"/>
      <c r="E27" s="38"/>
      <c r="F27" s="41">
        <v>483505.6</v>
      </c>
      <c r="G27" s="41"/>
      <c r="H27" s="38"/>
      <c r="I27" s="38"/>
      <c r="J27" s="38"/>
      <c r="K27" s="41"/>
      <c r="L27" s="41"/>
      <c r="M27" s="41"/>
      <c r="N27" s="41"/>
    </row>
    <row r="28" spans="1:14" ht="25.5" customHeight="1" x14ac:dyDescent="0.3">
      <c r="A28" s="31"/>
      <c r="B28" s="39">
        <v>12</v>
      </c>
      <c r="C28" s="40" t="s">
        <v>9</v>
      </c>
      <c r="D28" s="38"/>
      <c r="E28" s="38"/>
      <c r="F28" s="41">
        <v>318406</v>
      </c>
      <c r="G28" s="41"/>
      <c r="H28" s="38"/>
      <c r="I28" s="38"/>
      <c r="J28" s="38"/>
      <c r="K28" s="41"/>
      <c r="L28" s="41"/>
      <c r="M28" s="41"/>
      <c r="N28" s="41"/>
    </row>
    <row r="29" spans="1:14" ht="37.5" x14ac:dyDescent="0.3">
      <c r="A29" s="31"/>
      <c r="B29" s="39">
        <v>13</v>
      </c>
      <c r="C29" s="17" t="s">
        <v>8</v>
      </c>
      <c r="D29" s="38"/>
      <c r="E29" s="38"/>
      <c r="F29" s="41">
        <v>598285.84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>
        <v>14</v>
      </c>
      <c r="C30" s="40" t="s">
        <v>6</v>
      </c>
      <c r="D30" s="38"/>
      <c r="E30" s="38"/>
      <c r="F30" s="41">
        <v>1094808.04</v>
      </c>
      <c r="G30" s="41"/>
      <c r="H30" s="38"/>
      <c r="I30" s="38"/>
      <c r="J30" s="38"/>
      <c r="K30" s="41"/>
      <c r="L30" s="41"/>
      <c r="M30" s="41"/>
      <c r="N30" s="41"/>
    </row>
    <row r="31" spans="1:14" ht="42.75" customHeight="1" x14ac:dyDescent="0.3">
      <c r="A31" s="31"/>
      <c r="B31" s="39">
        <v>15</v>
      </c>
      <c r="C31" s="40" t="s">
        <v>5</v>
      </c>
      <c r="D31" s="38"/>
      <c r="E31" s="38"/>
      <c r="F31" s="41">
        <v>672136</v>
      </c>
      <c r="G31" s="41"/>
      <c r="H31" s="38"/>
      <c r="I31" s="38"/>
      <c r="J31" s="38"/>
      <c r="K31" s="41"/>
      <c r="L31" s="41"/>
      <c r="M31" s="41"/>
      <c r="N31" s="41"/>
    </row>
    <row r="32" spans="1:14" ht="37.5" x14ac:dyDescent="0.3">
      <c r="A32" s="31"/>
      <c r="B32" s="39">
        <v>16</v>
      </c>
      <c r="C32" s="40" t="s">
        <v>4</v>
      </c>
      <c r="D32" s="38"/>
      <c r="E32" s="38"/>
      <c r="F32" s="41">
        <v>2241164.2799999998</v>
      </c>
      <c r="G32" s="41"/>
      <c r="H32" s="38"/>
      <c r="I32" s="38"/>
      <c r="J32" s="38"/>
      <c r="K32" s="41"/>
      <c r="L32" s="41"/>
      <c r="M32" s="41"/>
      <c r="N32" s="41"/>
    </row>
    <row r="33" spans="1:14" ht="18.75" x14ac:dyDescent="0.3">
      <c r="A33" s="31"/>
      <c r="B33" s="39">
        <v>17</v>
      </c>
      <c r="C33" s="17" t="s">
        <v>72</v>
      </c>
      <c r="D33" s="98"/>
      <c r="E33" s="98"/>
      <c r="F33" s="41">
        <v>1023452.49</v>
      </c>
      <c r="G33" s="41"/>
      <c r="H33" s="98"/>
      <c r="I33" s="98"/>
      <c r="J33" s="98"/>
      <c r="K33" s="41"/>
      <c r="L33" s="41"/>
      <c r="M33" s="41"/>
      <c r="N33" s="41"/>
    </row>
    <row r="34" spans="1:14" s="47" customFormat="1" ht="17.25" customHeight="1" x14ac:dyDescent="0.3">
      <c r="A34" s="45"/>
      <c r="B34" s="99" t="s">
        <v>2</v>
      </c>
      <c r="C34" s="99"/>
      <c r="D34" s="42"/>
      <c r="E34" s="42"/>
      <c r="F34" s="46">
        <f>SUM(F16:F33)</f>
        <v>13830057.239999998</v>
      </c>
      <c r="G34" s="46"/>
      <c r="H34" s="43">
        <v>408997</v>
      </c>
      <c r="I34" s="43">
        <v>307172</v>
      </c>
      <c r="J34" s="43">
        <v>107069</v>
      </c>
      <c r="K34" s="46"/>
      <c r="L34" s="46"/>
      <c r="M34" s="46"/>
      <c r="N34" s="46"/>
    </row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  <row r="167" s="44" customFormat="1" x14ac:dyDescent="0.25"/>
    <row r="168" s="44" customFormat="1" x14ac:dyDescent="0.25"/>
    <row r="169" s="44" customFormat="1" x14ac:dyDescent="0.25"/>
  </sheetData>
  <mergeCells count="20">
    <mergeCell ref="B34:C34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22" workbookViewId="0">
      <selection activeCell="F29" sqref="F29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36.75" customHeight="1" x14ac:dyDescent="0.3">
      <c r="A2" s="35"/>
      <c r="B2" s="56"/>
      <c r="C2" s="104" t="s">
        <v>64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55" t="s">
        <v>38</v>
      </c>
      <c r="H5" s="105"/>
      <c r="I5" s="105"/>
      <c r="J5" s="105"/>
      <c r="K5" s="100" t="s">
        <v>37</v>
      </c>
      <c r="L5" s="55" t="s">
        <v>38</v>
      </c>
      <c r="M5" s="100" t="s">
        <v>37</v>
      </c>
      <c r="N5" s="55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54" t="s">
        <v>40</v>
      </c>
      <c r="I7" s="54" t="s">
        <v>41</v>
      </c>
      <c r="J7" s="54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54"/>
      <c r="E8" s="54"/>
      <c r="F8" s="100"/>
      <c r="G8" s="101"/>
      <c r="H8" s="54"/>
      <c r="I8" s="54"/>
      <c r="J8" s="54"/>
      <c r="K8" s="100"/>
      <c r="L8" s="101"/>
      <c r="M8" s="100"/>
      <c r="N8" s="101"/>
    </row>
    <row r="9" spans="1:14" ht="18.75" x14ac:dyDescent="0.3">
      <c r="A9" s="31"/>
      <c r="B9" s="84">
        <v>1</v>
      </c>
      <c r="C9" s="64" t="s">
        <v>23</v>
      </c>
      <c r="D9" s="84"/>
      <c r="E9" s="84"/>
      <c r="F9" s="85">
        <v>33000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62630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114000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43000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221992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20037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13000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93">
        <v>161500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215169.17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63000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66855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203106.85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99" t="s">
        <v>2</v>
      </c>
      <c r="C30" s="99"/>
      <c r="D30" s="53"/>
      <c r="E30" s="53"/>
      <c r="F30" s="46">
        <f>SUM(F9:F29)</f>
        <v>1656890.02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6"/>
  <sheetViews>
    <sheetView workbookViewId="0">
      <selection activeCell="F12" sqref="F12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54" customHeight="1" x14ac:dyDescent="0.3">
      <c r="A2" s="35"/>
      <c r="B2" s="70"/>
      <c r="C2" s="104" t="s">
        <v>57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68" t="s">
        <v>38</v>
      </c>
      <c r="H5" s="105"/>
      <c r="I5" s="105"/>
      <c r="J5" s="105"/>
      <c r="K5" s="100" t="s">
        <v>37</v>
      </c>
      <c r="L5" s="68" t="s">
        <v>38</v>
      </c>
      <c r="M5" s="100" t="s">
        <v>37</v>
      </c>
      <c r="N5" s="68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67" t="s">
        <v>40</v>
      </c>
      <c r="I7" s="67" t="s">
        <v>41</v>
      </c>
      <c r="J7" s="67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67"/>
      <c r="E8" s="67"/>
      <c r="F8" s="100"/>
      <c r="G8" s="101"/>
      <c r="H8" s="67"/>
      <c r="I8" s="67"/>
      <c r="J8" s="67"/>
      <c r="K8" s="100"/>
      <c r="L8" s="101"/>
      <c r="M8" s="100"/>
      <c r="N8" s="101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9</v>
      </c>
      <c r="D10" s="95"/>
      <c r="E10" s="95"/>
      <c r="F10" s="41">
        <v>200000</v>
      </c>
      <c r="G10" s="41"/>
      <c r="H10" s="95"/>
      <c r="I10" s="95"/>
      <c r="J10" s="95"/>
      <c r="K10" s="41"/>
      <c r="L10" s="41"/>
      <c r="M10" s="41"/>
      <c r="N10" s="41"/>
    </row>
    <row r="11" spans="1:14" s="47" customFormat="1" ht="17.25" customHeight="1" x14ac:dyDescent="0.3">
      <c r="A11" s="45"/>
      <c r="B11" s="99" t="s">
        <v>2</v>
      </c>
      <c r="C11" s="99"/>
      <c r="D11" s="69"/>
      <c r="E11" s="69"/>
      <c r="F11" s="46">
        <f>F9+F10</f>
        <v>612881.77</v>
      </c>
      <c r="G11" s="46"/>
      <c r="H11" s="43">
        <v>408997</v>
      </c>
      <c r="I11" s="43">
        <v>307172</v>
      </c>
      <c r="J11" s="43">
        <v>107069</v>
      </c>
      <c r="K11" s="46"/>
      <c r="L11" s="46"/>
      <c r="M11" s="46"/>
      <c r="N11" s="46"/>
    </row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1:C11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6"/>
  <sheetViews>
    <sheetView topLeftCell="B6" workbookViewId="0">
      <selection activeCell="C20" sqref="C2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54" customHeight="1" x14ac:dyDescent="0.3">
      <c r="A2" s="35"/>
      <c r="B2" s="52"/>
      <c r="C2" s="104" t="s">
        <v>51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51" t="s">
        <v>38</v>
      </c>
      <c r="H5" s="105"/>
      <c r="I5" s="105"/>
      <c r="J5" s="105"/>
      <c r="K5" s="100" t="s">
        <v>37</v>
      </c>
      <c r="L5" s="51" t="s">
        <v>38</v>
      </c>
      <c r="M5" s="100" t="s">
        <v>37</v>
      </c>
      <c r="N5" s="51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50" t="s">
        <v>40</v>
      </c>
      <c r="I7" s="50" t="s">
        <v>41</v>
      </c>
      <c r="J7" s="50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50"/>
      <c r="E8" s="50"/>
      <c r="F8" s="100"/>
      <c r="G8" s="101"/>
      <c r="H8" s="50"/>
      <c r="I8" s="50"/>
      <c r="J8" s="50"/>
      <c r="K8" s="100"/>
      <c r="L8" s="101"/>
      <c r="M8" s="100"/>
      <c r="N8" s="101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16</v>
      </c>
      <c r="D11" s="95"/>
      <c r="E11" s="95"/>
      <c r="F11" s="41">
        <v>4222.38</v>
      </c>
      <c r="G11" s="41"/>
      <c r="H11" s="95"/>
      <c r="I11" s="95"/>
      <c r="J11" s="95"/>
      <c r="K11" s="41"/>
      <c r="L11" s="41"/>
      <c r="M11" s="41"/>
      <c r="N11" s="41"/>
    </row>
    <row r="12" spans="1:14" ht="37.5" x14ac:dyDescent="0.3">
      <c r="A12" s="31"/>
      <c r="B12" s="39">
        <v>4</v>
      </c>
      <c r="C12" s="17" t="s">
        <v>11</v>
      </c>
      <c r="D12" s="72"/>
      <c r="E12" s="72"/>
      <c r="F12" s="41">
        <v>4246.51</v>
      </c>
      <c r="G12" s="41"/>
      <c r="H12" s="72"/>
      <c r="I12" s="72"/>
      <c r="J12" s="72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12</v>
      </c>
      <c r="D13" s="95"/>
      <c r="E13" s="95"/>
      <c r="F13" s="41">
        <v>4222.38</v>
      </c>
      <c r="G13" s="41"/>
      <c r="H13" s="95"/>
      <c r="I13" s="95"/>
      <c r="J13" s="95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9</v>
      </c>
      <c r="D14" s="92"/>
      <c r="E14" s="92"/>
      <c r="F14" s="41">
        <v>4222.38</v>
      </c>
      <c r="G14" s="41"/>
      <c r="H14" s="92"/>
      <c r="I14" s="92"/>
      <c r="J14" s="92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8</v>
      </c>
      <c r="D15" s="50"/>
      <c r="E15" s="50"/>
      <c r="F15" s="41">
        <v>9419.16</v>
      </c>
      <c r="G15" s="41"/>
      <c r="H15" s="50"/>
      <c r="I15" s="50"/>
      <c r="J15" s="50"/>
      <c r="K15" s="41"/>
      <c r="L15" s="41"/>
      <c r="M15" s="41"/>
      <c r="N15" s="41"/>
    </row>
    <row r="16" spans="1:14" ht="37.5" x14ac:dyDescent="0.3">
      <c r="A16" s="31"/>
      <c r="B16" s="39">
        <v>8</v>
      </c>
      <c r="C16" s="17" t="s">
        <v>7</v>
      </c>
      <c r="D16" s="90"/>
      <c r="E16" s="90"/>
      <c r="F16" s="41">
        <v>12723.08</v>
      </c>
      <c r="G16" s="41"/>
      <c r="H16" s="90"/>
      <c r="I16" s="90"/>
      <c r="J16" s="90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68</v>
      </c>
      <c r="D17" s="90"/>
      <c r="E17" s="90"/>
      <c r="F17" s="41">
        <v>4251.91</v>
      </c>
      <c r="G17" s="41"/>
      <c r="H17" s="90"/>
      <c r="I17" s="90"/>
      <c r="J17" s="90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3</v>
      </c>
      <c r="D18" s="74"/>
      <c r="E18" s="74"/>
      <c r="F18" s="41">
        <v>4251.91</v>
      </c>
      <c r="G18" s="41"/>
      <c r="H18" s="74"/>
      <c r="I18" s="74"/>
      <c r="J18" s="7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4</v>
      </c>
      <c r="D19" s="90"/>
      <c r="E19" s="90"/>
      <c r="F19" s="41">
        <v>4251.91</v>
      </c>
      <c r="G19" s="41"/>
      <c r="H19" s="90"/>
      <c r="I19" s="90"/>
      <c r="J19" s="90"/>
      <c r="K19" s="41"/>
      <c r="L19" s="41"/>
      <c r="M19" s="41"/>
      <c r="N19" s="41"/>
    </row>
    <row r="20" spans="1:14" ht="18.75" x14ac:dyDescent="0.3">
      <c r="A20" s="31"/>
      <c r="B20" s="39">
        <v>12</v>
      </c>
      <c r="C20" s="17" t="s">
        <v>59</v>
      </c>
      <c r="D20" s="74"/>
      <c r="E20" s="74"/>
      <c r="F20" s="41">
        <v>24101.18</v>
      </c>
      <c r="G20" s="41"/>
      <c r="H20" s="74"/>
      <c r="I20" s="74"/>
      <c r="J20" s="74"/>
      <c r="K20" s="41"/>
      <c r="L20" s="41"/>
      <c r="M20" s="41"/>
      <c r="N20" s="41"/>
    </row>
    <row r="21" spans="1:14" s="47" customFormat="1" ht="17.25" customHeight="1" x14ac:dyDescent="0.3">
      <c r="A21" s="45"/>
      <c r="B21" s="99" t="s">
        <v>2</v>
      </c>
      <c r="C21" s="99"/>
      <c r="D21" s="49"/>
      <c r="E21" s="49"/>
      <c r="F21" s="46">
        <f>SUM(F9:F20)</f>
        <v>100000</v>
      </c>
      <c r="G21" s="46"/>
      <c r="H21" s="43">
        <v>408997</v>
      </c>
      <c r="I21" s="43">
        <v>307172</v>
      </c>
      <c r="J21" s="43">
        <v>107069</v>
      </c>
      <c r="K21" s="46"/>
      <c r="L21" s="46"/>
      <c r="M21" s="46"/>
      <c r="N21" s="46"/>
    </row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21:C21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GridLines="0" topLeftCell="B23" workbookViewId="0">
      <selection activeCell="I4" sqref="I4:J4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14.85546875" style="3" hidden="1" customWidth="1"/>
    <col min="9" max="9" width="34.42578125" style="3" customWidth="1"/>
    <col min="10" max="10" width="11.7109375" style="3" customWidth="1"/>
    <col min="11" max="11" width="12" style="3" customWidth="1"/>
    <col min="12" max="12" width="9.7109375" style="3" customWidth="1"/>
    <col min="13" max="13" width="13.140625" style="3" customWidth="1"/>
    <col min="14" max="15" width="0" style="3" hidden="1" customWidth="1"/>
    <col min="16" max="16" width="9.140625" style="3" customWidth="1"/>
    <col min="17" max="17" width="0" style="3" hidden="1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17" ht="21" customHeight="1" x14ac:dyDescent="0.3">
      <c r="A2" s="1"/>
      <c r="B2" s="112" t="s">
        <v>49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"/>
      <c r="O2" s="2"/>
      <c r="P2" s="2"/>
      <c r="Q2" s="2"/>
    </row>
    <row r="3" spans="1:17" ht="85.5" customHeight="1" x14ac:dyDescent="0.3">
      <c r="A3" s="4"/>
      <c r="B3" s="114" t="s">
        <v>69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5"/>
      <c r="O3" s="5"/>
      <c r="P3" s="6"/>
      <c r="Q3" s="6"/>
    </row>
    <row r="4" spans="1:17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 t="s">
        <v>44</v>
      </c>
      <c r="N4" s="5"/>
      <c r="O4" s="5"/>
      <c r="P4" s="6"/>
      <c r="Q4" s="6"/>
    </row>
    <row r="5" spans="1:17" s="13" customFormat="1" ht="18.75" customHeight="1" x14ac:dyDescent="0.3">
      <c r="A5" s="7"/>
      <c r="B5" s="118" t="s">
        <v>25</v>
      </c>
      <c r="C5" s="101" t="s">
        <v>24</v>
      </c>
      <c r="D5" s="8"/>
      <c r="E5" s="101" t="s">
        <v>29</v>
      </c>
      <c r="F5" s="120" t="s">
        <v>28</v>
      </c>
      <c r="G5" s="121"/>
      <c r="H5" s="122"/>
      <c r="I5" s="96"/>
      <c r="J5" s="101" t="s">
        <v>30</v>
      </c>
      <c r="K5" s="118" t="s">
        <v>28</v>
      </c>
      <c r="L5" s="101" t="s">
        <v>31</v>
      </c>
      <c r="M5" s="118" t="s">
        <v>28</v>
      </c>
      <c r="N5" s="10"/>
      <c r="O5" s="11"/>
      <c r="P5" s="12"/>
      <c r="Q5" s="12"/>
    </row>
    <row r="6" spans="1:17" s="13" customFormat="1" ht="353.25" customHeight="1" x14ac:dyDescent="0.3">
      <c r="A6" s="7"/>
      <c r="B6" s="119"/>
      <c r="C6" s="101"/>
      <c r="D6" s="8"/>
      <c r="E6" s="101"/>
      <c r="F6" s="9" t="s">
        <v>26</v>
      </c>
      <c r="G6" s="9" t="s">
        <v>27</v>
      </c>
      <c r="H6" s="9"/>
      <c r="I6" s="97" t="s">
        <v>71</v>
      </c>
      <c r="J6" s="101"/>
      <c r="K6" s="123"/>
      <c r="L6" s="101"/>
      <c r="M6" s="123"/>
      <c r="N6" s="10"/>
      <c r="O6" s="14"/>
      <c r="P6" s="12"/>
      <c r="Q6" s="12"/>
    </row>
    <row r="7" spans="1:17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F7+G7+I7</f>
        <v>209987.20000000001</v>
      </c>
      <c r="F7" s="28">
        <v>153236</v>
      </c>
      <c r="G7" s="28">
        <v>55751.199999999997</v>
      </c>
      <c r="H7" s="20">
        <v>150444.28</v>
      </c>
      <c r="I7" s="20">
        <v>1000</v>
      </c>
      <c r="J7" s="20">
        <v>0</v>
      </c>
      <c r="K7" s="20">
        <v>0</v>
      </c>
      <c r="L7" s="20">
        <v>0</v>
      </c>
      <c r="M7" s="20">
        <v>0</v>
      </c>
      <c r="N7" s="16" t="s">
        <v>0</v>
      </c>
      <c r="O7" s="14" t="s">
        <v>0</v>
      </c>
      <c r="P7" s="12" t="s">
        <v>0</v>
      </c>
      <c r="Q7" s="12" t="s">
        <v>0</v>
      </c>
    </row>
    <row r="8" spans="1:17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8" si="0">F8+G8+I8</f>
        <v>39480.199999999997</v>
      </c>
      <c r="F8" s="28"/>
      <c r="G8" s="28">
        <v>39480.199999999997</v>
      </c>
      <c r="H8" s="20">
        <v>41015.199999999997</v>
      </c>
      <c r="I8" s="20"/>
      <c r="J8" s="20">
        <v>0</v>
      </c>
      <c r="K8" s="20">
        <v>0</v>
      </c>
      <c r="L8" s="20">
        <v>0</v>
      </c>
      <c r="M8" s="20">
        <v>0</v>
      </c>
      <c r="N8" s="16" t="s">
        <v>0</v>
      </c>
      <c r="O8" s="14" t="s">
        <v>0</v>
      </c>
      <c r="P8" s="12" t="s">
        <v>0</v>
      </c>
      <c r="Q8" s="12" t="s">
        <v>0</v>
      </c>
    </row>
    <row r="9" spans="1:17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128385.4</v>
      </c>
      <c r="F9" s="28">
        <v>98159</v>
      </c>
      <c r="G9" s="28">
        <v>29226.400000000001</v>
      </c>
      <c r="H9" s="20">
        <v>89755.94</v>
      </c>
      <c r="I9" s="20">
        <v>1000</v>
      </c>
      <c r="J9" s="20">
        <v>0</v>
      </c>
      <c r="K9" s="20">
        <v>0</v>
      </c>
      <c r="L9" s="20">
        <v>0</v>
      </c>
      <c r="M9" s="20">
        <v>0</v>
      </c>
      <c r="N9" s="16" t="s">
        <v>0</v>
      </c>
      <c r="O9" s="14" t="s">
        <v>0</v>
      </c>
      <c r="P9" s="12" t="s">
        <v>0</v>
      </c>
      <c r="Q9" s="12" t="s">
        <v>0</v>
      </c>
    </row>
    <row r="10" spans="1:17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125930</v>
      </c>
      <c r="F10" s="28">
        <v>97914</v>
      </c>
      <c r="G10" s="28">
        <v>27016</v>
      </c>
      <c r="H10" s="20">
        <v>89054.23</v>
      </c>
      <c r="I10" s="20">
        <v>1000</v>
      </c>
      <c r="J10" s="20">
        <v>0</v>
      </c>
      <c r="K10" s="20">
        <v>0</v>
      </c>
      <c r="L10" s="20">
        <v>0</v>
      </c>
      <c r="M10" s="20">
        <v>0</v>
      </c>
      <c r="N10" s="16" t="s">
        <v>0</v>
      </c>
      <c r="O10" s="14" t="s">
        <v>0</v>
      </c>
      <c r="P10" s="12" t="s">
        <v>0</v>
      </c>
      <c r="Q10" s="12" t="s">
        <v>0</v>
      </c>
    </row>
    <row r="11" spans="1:17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60616.2</v>
      </c>
      <c r="F11" s="28">
        <v>37942</v>
      </c>
      <c r="G11" s="28">
        <v>21674.2</v>
      </c>
      <c r="H11" s="20">
        <v>45584.31</v>
      </c>
      <c r="I11" s="20">
        <v>1000</v>
      </c>
      <c r="J11" s="20">
        <v>0</v>
      </c>
      <c r="K11" s="20">
        <v>0</v>
      </c>
      <c r="L11" s="20">
        <v>0</v>
      </c>
      <c r="M11" s="20">
        <v>0</v>
      </c>
      <c r="N11" s="16" t="s">
        <v>0</v>
      </c>
      <c r="O11" s="14" t="s">
        <v>0</v>
      </c>
      <c r="P11" s="12" t="s">
        <v>0</v>
      </c>
      <c r="Q11" s="12" t="s">
        <v>0</v>
      </c>
    </row>
    <row r="12" spans="1:17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156462.39999999999</v>
      </c>
      <c r="F12" s="28">
        <v>19093</v>
      </c>
      <c r="G12" s="28">
        <v>136369.4</v>
      </c>
      <c r="H12" s="20">
        <v>148798.10999999999</v>
      </c>
      <c r="I12" s="20">
        <v>1000</v>
      </c>
      <c r="J12" s="20">
        <v>0</v>
      </c>
      <c r="K12" s="20">
        <v>0</v>
      </c>
      <c r="L12" s="20">
        <v>0</v>
      </c>
      <c r="M12" s="20">
        <v>0</v>
      </c>
      <c r="N12" s="16" t="s">
        <v>0</v>
      </c>
      <c r="O12" s="14" t="s">
        <v>0</v>
      </c>
      <c r="P12" s="12" t="s">
        <v>0</v>
      </c>
      <c r="Q12" s="12" t="s">
        <v>0</v>
      </c>
    </row>
    <row r="13" spans="1:17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55312</v>
      </c>
      <c r="F13" s="28">
        <v>26682</v>
      </c>
      <c r="G13" s="28">
        <v>27630</v>
      </c>
      <c r="H13" s="20">
        <v>45540.69</v>
      </c>
      <c r="I13" s="20">
        <v>1000</v>
      </c>
      <c r="J13" s="20">
        <v>0</v>
      </c>
      <c r="K13" s="20">
        <v>0</v>
      </c>
      <c r="L13" s="20">
        <v>0</v>
      </c>
      <c r="M13" s="20">
        <v>0</v>
      </c>
      <c r="N13" s="16" t="s">
        <v>0</v>
      </c>
      <c r="O13" s="14" t="s">
        <v>0</v>
      </c>
      <c r="P13" s="12" t="s">
        <v>0</v>
      </c>
      <c r="Q13" s="12" t="s">
        <v>0</v>
      </c>
    </row>
    <row r="14" spans="1:17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88617.8</v>
      </c>
      <c r="F14" s="28"/>
      <c r="G14" s="28">
        <v>87617.8</v>
      </c>
      <c r="H14" s="20">
        <v>86881</v>
      </c>
      <c r="I14" s="20">
        <v>1000</v>
      </c>
      <c r="J14" s="20">
        <v>0</v>
      </c>
      <c r="K14" s="20">
        <v>0</v>
      </c>
      <c r="L14" s="20">
        <v>0</v>
      </c>
      <c r="M14" s="20">
        <v>0</v>
      </c>
      <c r="N14" s="16" t="s">
        <v>0</v>
      </c>
      <c r="O14" s="14" t="s">
        <v>0</v>
      </c>
      <c r="P14" s="12" t="s">
        <v>0</v>
      </c>
      <c r="Q14" s="12" t="s">
        <v>0</v>
      </c>
    </row>
    <row r="15" spans="1:17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388479.6</v>
      </c>
      <c r="F15" s="28">
        <v>374033</v>
      </c>
      <c r="G15" s="28">
        <v>13446.6</v>
      </c>
      <c r="H15" s="20">
        <v>242022.06</v>
      </c>
      <c r="I15" s="20">
        <v>1000</v>
      </c>
      <c r="J15" s="20">
        <v>0</v>
      </c>
      <c r="K15" s="20">
        <v>0</v>
      </c>
      <c r="L15" s="20">
        <v>0</v>
      </c>
      <c r="M15" s="20">
        <v>0</v>
      </c>
      <c r="N15" s="16" t="s">
        <v>0</v>
      </c>
      <c r="O15" s="14" t="s">
        <v>0</v>
      </c>
      <c r="P15" s="12" t="s">
        <v>0</v>
      </c>
      <c r="Q15" s="12" t="s">
        <v>0</v>
      </c>
    </row>
    <row r="16" spans="1:17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28323</v>
      </c>
      <c r="F16" s="28"/>
      <c r="G16" s="28">
        <v>27323</v>
      </c>
      <c r="H16" s="20">
        <v>504717.63</v>
      </c>
      <c r="I16" s="20">
        <v>1000</v>
      </c>
      <c r="J16" s="20">
        <v>0</v>
      </c>
      <c r="K16" s="20">
        <v>0</v>
      </c>
      <c r="L16" s="20">
        <v>0</v>
      </c>
      <c r="M16" s="20">
        <v>0</v>
      </c>
      <c r="N16" s="16" t="s">
        <v>0</v>
      </c>
      <c r="O16" s="14" t="s">
        <v>0</v>
      </c>
      <c r="P16" s="12" t="s">
        <v>0</v>
      </c>
      <c r="Q16" s="12" t="s">
        <v>0</v>
      </c>
    </row>
    <row r="17" spans="1:17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209258</v>
      </c>
      <c r="F17" s="28">
        <v>73436</v>
      </c>
      <c r="G17" s="28">
        <v>134822</v>
      </c>
      <c r="H17" s="20">
        <v>91458.12</v>
      </c>
      <c r="I17" s="20">
        <v>1000</v>
      </c>
      <c r="J17" s="20">
        <v>0</v>
      </c>
      <c r="K17" s="20">
        <v>0</v>
      </c>
      <c r="L17" s="20">
        <v>0</v>
      </c>
      <c r="M17" s="20">
        <v>0</v>
      </c>
      <c r="N17" s="16" t="s">
        <v>0</v>
      </c>
      <c r="O17" s="14" t="s">
        <v>0</v>
      </c>
      <c r="P17" s="12" t="s">
        <v>0</v>
      </c>
      <c r="Q17" s="12" t="s">
        <v>0</v>
      </c>
    </row>
    <row r="18" spans="1:17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104640</v>
      </c>
      <c r="F18" s="28">
        <v>37942</v>
      </c>
      <c r="G18" s="28">
        <v>65698</v>
      </c>
      <c r="H18" s="20">
        <v>90590.51</v>
      </c>
      <c r="I18" s="20">
        <v>1000</v>
      </c>
      <c r="J18" s="20">
        <v>0</v>
      </c>
      <c r="K18" s="20">
        <v>0</v>
      </c>
      <c r="L18" s="20">
        <v>0</v>
      </c>
      <c r="M18" s="20">
        <v>0</v>
      </c>
      <c r="N18" s="16" t="s">
        <v>0</v>
      </c>
      <c r="O18" s="14" t="s">
        <v>0</v>
      </c>
      <c r="P18" s="12" t="s">
        <v>0</v>
      </c>
      <c r="Q18" s="12" t="s">
        <v>0</v>
      </c>
    </row>
    <row r="19" spans="1:17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273329</v>
      </c>
      <c r="F19" s="28">
        <v>178694</v>
      </c>
      <c r="G19" s="28">
        <v>93635</v>
      </c>
      <c r="H19" s="20">
        <v>203651.22</v>
      </c>
      <c r="I19" s="20">
        <v>1000</v>
      </c>
      <c r="J19" s="20">
        <v>0</v>
      </c>
      <c r="K19" s="20">
        <v>0</v>
      </c>
      <c r="L19" s="20">
        <v>0</v>
      </c>
      <c r="M19" s="20">
        <v>0</v>
      </c>
      <c r="N19" s="16" t="s">
        <v>0</v>
      </c>
      <c r="O19" s="14" t="s">
        <v>0</v>
      </c>
      <c r="P19" s="12" t="s">
        <v>0</v>
      </c>
      <c r="Q19" s="12" t="s">
        <v>0</v>
      </c>
    </row>
    <row r="20" spans="1:17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35396.400000000001</v>
      </c>
      <c r="F20" s="28">
        <v>14687</v>
      </c>
      <c r="G20" s="28">
        <v>19709.400000000001</v>
      </c>
      <c r="H20" s="20">
        <v>29822.54</v>
      </c>
      <c r="I20" s="20">
        <v>1000</v>
      </c>
      <c r="J20" s="20">
        <v>0</v>
      </c>
      <c r="K20" s="20">
        <v>0</v>
      </c>
      <c r="L20" s="20">
        <v>0</v>
      </c>
      <c r="M20" s="20">
        <v>0</v>
      </c>
      <c r="N20" s="16" t="s">
        <v>0</v>
      </c>
      <c r="O20" s="14" t="s">
        <v>0</v>
      </c>
      <c r="P20" s="12" t="s">
        <v>0</v>
      </c>
      <c r="Q20" s="12" t="s">
        <v>0</v>
      </c>
    </row>
    <row r="21" spans="1:17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20"/>
      <c r="J21" s="20">
        <v>0</v>
      </c>
      <c r="K21" s="20">
        <v>0</v>
      </c>
      <c r="L21" s="20">
        <v>0</v>
      </c>
      <c r="M21" s="20">
        <v>0</v>
      </c>
      <c r="N21" s="16" t="s">
        <v>0</v>
      </c>
      <c r="O21" s="14" t="s">
        <v>0</v>
      </c>
      <c r="P21" s="12" t="s">
        <v>0</v>
      </c>
      <c r="Q21" s="12" t="s">
        <v>0</v>
      </c>
    </row>
    <row r="22" spans="1:17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563350.4</v>
      </c>
      <c r="F22" s="28">
        <v>469882</v>
      </c>
      <c r="G22" s="28">
        <v>92468.4</v>
      </c>
      <c r="H22" s="20">
        <v>197976.3</v>
      </c>
      <c r="I22" s="20">
        <v>1000</v>
      </c>
      <c r="J22" s="20">
        <v>0</v>
      </c>
      <c r="K22" s="20">
        <v>0</v>
      </c>
      <c r="L22" s="20">
        <v>0</v>
      </c>
      <c r="M22" s="20">
        <v>0</v>
      </c>
      <c r="N22" s="16" t="s">
        <v>0</v>
      </c>
      <c r="O22" s="14" t="s">
        <v>0</v>
      </c>
      <c r="P22" s="12" t="s">
        <v>0</v>
      </c>
      <c r="Q22" s="12" t="s">
        <v>0</v>
      </c>
    </row>
    <row r="23" spans="1:17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838558.6</v>
      </c>
      <c r="F23" s="28">
        <v>776834</v>
      </c>
      <c r="G23" s="28">
        <v>60724.6</v>
      </c>
      <c r="H23" s="20">
        <v>475774.19</v>
      </c>
      <c r="I23" s="20">
        <v>1000</v>
      </c>
      <c r="J23" s="20">
        <v>0</v>
      </c>
      <c r="K23" s="20">
        <v>0</v>
      </c>
      <c r="L23" s="20">
        <v>0</v>
      </c>
      <c r="M23" s="20">
        <v>0</v>
      </c>
      <c r="N23" s="16" t="s">
        <v>0</v>
      </c>
      <c r="O23" s="14" t="s">
        <v>0</v>
      </c>
      <c r="P23" s="12" t="s">
        <v>0</v>
      </c>
      <c r="Q23" s="12" t="s">
        <v>0</v>
      </c>
    </row>
    <row r="24" spans="1:17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12543.2</v>
      </c>
      <c r="F24" s="28"/>
      <c r="G24" s="28">
        <v>11543.2</v>
      </c>
      <c r="H24" s="20">
        <v>12402.8</v>
      </c>
      <c r="I24" s="20">
        <v>1000</v>
      </c>
      <c r="J24" s="20">
        <v>0</v>
      </c>
      <c r="K24" s="20">
        <v>0</v>
      </c>
      <c r="L24" s="20">
        <v>0</v>
      </c>
      <c r="M24" s="20">
        <v>0</v>
      </c>
      <c r="N24" s="16" t="s">
        <v>0</v>
      </c>
      <c r="O24" s="14" t="s">
        <v>0</v>
      </c>
      <c r="P24" s="12" t="s">
        <v>0</v>
      </c>
      <c r="Q24" s="12" t="s">
        <v>0</v>
      </c>
    </row>
    <row r="25" spans="1:17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128090.8</v>
      </c>
      <c r="F25" s="28">
        <v>112846</v>
      </c>
      <c r="G25" s="28">
        <v>14244.8</v>
      </c>
      <c r="H25" s="20">
        <v>84089.279999999999</v>
      </c>
      <c r="I25" s="20">
        <v>1000</v>
      </c>
      <c r="J25" s="20">
        <v>0</v>
      </c>
      <c r="K25" s="20">
        <v>0</v>
      </c>
      <c r="L25" s="20">
        <v>0</v>
      </c>
      <c r="M25" s="20">
        <v>0</v>
      </c>
      <c r="N25" s="16" t="s">
        <v>0</v>
      </c>
      <c r="O25" s="14" t="s">
        <v>0</v>
      </c>
      <c r="P25" s="12" t="s">
        <v>0</v>
      </c>
      <c r="Q25" s="12" t="s">
        <v>0</v>
      </c>
    </row>
    <row r="26" spans="1:17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126842.2</v>
      </c>
      <c r="F26" s="28">
        <v>63644</v>
      </c>
      <c r="G26" s="28">
        <v>62198.2</v>
      </c>
      <c r="H26" s="20">
        <v>102317.36</v>
      </c>
      <c r="I26" s="20">
        <v>1000</v>
      </c>
      <c r="J26" s="20">
        <v>0</v>
      </c>
      <c r="K26" s="20">
        <v>0</v>
      </c>
      <c r="L26" s="20">
        <v>0</v>
      </c>
      <c r="M26" s="20">
        <v>0</v>
      </c>
      <c r="N26" s="16" t="s">
        <v>0</v>
      </c>
      <c r="O26" s="14" t="s">
        <v>0</v>
      </c>
      <c r="P26" s="12" t="s">
        <v>0</v>
      </c>
      <c r="Q26" s="12" t="s">
        <v>0</v>
      </c>
    </row>
    <row r="27" spans="1:17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60531.8</v>
      </c>
      <c r="F27" s="28">
        <v>7833</v>
      </c>
      <c r="G27" s="28">
        <v>51698.8</v>
      </c>
      <c r="H27" s="20">
        <v>58435.09</v>
      </c>
      <c r="I27" s="20">
        <v>1000</v>
      </c>
      <c r="J27" s="20">
        <v>0</v>
      </c>
      <c r="K27" s="20">
        <v>0</v>
      </c>
      <c r="L27" s="20">
        <v>0</v>
      </c>
      <c r="M27" s="20">
        <v>0</v>
      </c>
      <c r="N27" s="16" t="s">
        <v>0</v>
      </c>
      <c r="O27" s="14" t="s">
        <v>0</v>
      </c>
      <c r="P27" s="12" t="s">
        <v>0</v>
      </c>
      <c r="Q27" s="12" t="s">
        <v>0</v>
      </c>
    </row>
    <row r="28" spans="1:17" s="13" customFormat="1" ht="32.25" customHeight="1" x14ac:dyDescent="0.3">
      <c r="A28" s="18"/>
      <c r="B28" s="116" t="s">
        <v>2</v>
      </c>
      <c r="C28" s="117"/>
      <c r="D28" s="27">
        <v>540</v>
      </c>
      <c r="E28" s="91">
        <f t="shared" si="0"/>
        <v>4023880.6</v>
      </c>
      <c r="F28" s="30">
        <f t="shared" ref="F28" si="1">SUM(F7:F27)</f>
        <v>2900000</v>
      </c>
      <c r="G28" s="30">
        <f>SUM(G7:G27)</f>
        <v>1104880.6000000001</v>
      </c>
      <c r="H28" s="19">
        <v>3039809</v>
      </c>
      <c r="I28" s="19">
        <f>SUM(I7:I27)</f>
        <v>19000</v>
      </c>
      <c r="J28" s="19">
        <v>0</v>
      </c>
      <c r="K28" s="19">
        <v>0</v>
      </c>
      <c r="L28" s="19">
        <v>0</v>
      </c>
      <c r="M28" s="19">
        <v>0</v>
      </c>
      <c r="N28" s="20" t="s">
        <v>1</v>
      </c>
      <c r="O28" s="21" t="s">
        <v>0</v>
      </c>
      <c r="P28" s="22" t="s">
        <v>0</v>
      </c>
      <c r="Q28" s="12" t="s">
        <v>0</v>
      </c>
    </row>
    <row r="29" spans="1:17" ht="12.75" customHeight="1" x14ac:dyDescent="0.2">
      <c r="A29" s="2"/>
      <c r="B29" s="2"/>
      <c r="C29" s="2"/>
      <c r="D29" s="2"/>
      <c r="E29" s="2"/>
      <c r="F29" s="2" t="s">
        <v>0</v>
      </c>
      <c r="G29" s="2" t="s">
        <v>0</v>
      </c>
      <c r="H29" s="2" t="s">
        <v>0</v>
      </c>
      <c r="I29" s="2"/>
      <c r="J29" s="2" t="s">
        <v>0</v>
      </c>
      <c r="K29" s="2" t="s">
        <v>0</v>
      </c>
      <c r="L29" s="2" t="s">
        <v>0</v>
      </c>
      <c r="M29" s="2" t="s">
        <v>0</v>
      </c>
      <c r="N29" s="2" t="s">
        <v>0</v>
      </c>
      <c r="O29" s="2" t="s">
        <v>0</v>
      </c>
      <c r="P29" s="2" t="s">
        <v>0</v>
      </c>
      <c r="Q29" s="2" t="s">
        <v>0</v>
      </c>
    </row>
  </sheetData>
  <mergeCells count="11">
    <mergeCell ref="B2:M2"/>
    <mergeCell ref="B3:M3"/>
    <mergeCell ref="L5:L6"/>
    <mergeCell ref="B28:C28"/>
    <mergeCell ref="B5:B6"/>
    <mergeCell ref="C5:C6"/>
    <mergeCell ref="E5:E6"/>
    <mergeCell ref="J5:J6"/>
    <mergeCell ref="F5:H5"/>
    <mergeCell ref="K5:K6"/>
    <mergeCell ref="M5:M6"/>
  </mergeCells>
  <pageMargins left="0.31496062992125984" right="0.35433070866141736" top="0.51181102362204722" bottom="0.51181102362204722" header="0.51181102362204722" footer="0.51181102362204722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2019-09-17T07:36:20Z</cp:lastPrinted>
  <dcterms:created xsi:type="dcterms:W3CDTF">2017-10-30T13:20:53Z</dcterms:created>
  <dcterms:modified xsi:type="dcterms:W3CDTF">2019-11-15T09:19:05Z</dcterms:modified>
</cp:coreProperties>
</file>