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2.01.2020\"/>
    </mc:Choice>
  </mc:AlternateContent>
  <bookViews>
    <workbookView xWindow="120" yWindow="135" windowWidth="28695" windowHeight="15075"/>
  </bookViews>
  <sheets>
    <sheet name="Приложение №11 табл 1" sheetId="3" r:id="rId1"/>
    <sheet name="Приложение №11 Табл.2" sheetId="2" r:id="rId2"/>
  </sheets>
  <definedNames>
    <definedName name="_xlnm.Print_Area" localSheetId="0">'Приложение №11 табл 1'!$B$1:$N$34</definedName>
    <definedName name="_xlnm.Print_Area" localSheetId="1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27" i="2" s="1"/>
  <c r="H6" i="2"/>
  <c r="F29" i="3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K27" i="2" l="1"/>
  <c r="E27" i="2"/>
</calcChain>
</file>

<file path=xl/sharedStrings.xml><?xml version="1.0" encoding="utf-8"?>
<sst xmlns="http://schemas.openxmlformats.org/spreadsheetml/2006/main" count="130" uniqueCount="50">
  <si>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</si>
  <si>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</si>
  <si>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</si>
  <si>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</si>
  <si>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</si>
  <si>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</si>
  <si>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</si>
  <si>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</si>
  <si>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</si>
  <si>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</si>
  <si>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</si>
  <si>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</si>
  <si>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</si>
  <si>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</si>
  <si>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</si>
  <si>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</si>
  <si>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</si>
  <si>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</si>
  <si>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</si>
  <si>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</si>
  <si>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</si>
  <si>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</si>
  <si>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</si>
  <si>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</si>
  <si>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</si>
  <si>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</si>
  <si>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</si>
  <si>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</si>
  <si>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</si>
  <si>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</si>
  <si>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</si>
  <si>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</si>
  <si>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</si>
  <si>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</si>
  <si>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</si>
  <si>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</si>
  <si>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</si>
  <si>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</si>
  <si>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</si>
  <si>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</si>
  <si>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</si>
  <si>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</si>
  <si>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</si>
  <si>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</si>
  <si>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</si>
  <si>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</si>
  <si>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</si>
  <si>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</si>
  <si>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Приложение №8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</si>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</sst>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5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right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4"/>
  <sheetViews>
    <sheetView showGridLines="0" tabSelected="1" view="pageBreakPreview" zoomScaleSheetLayoutView="100" workbookViewId="0">
      <selection activeCell="F2" sqref="F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K1" s="45" t="s">
        <v>48</v>
      </c>
      <c r="L1" s="46"/>
      <c r="M1" s="46"/>
      <c r="N1" s="46"/>
    </row>
    <row r="2" spans="1:14" ht="95.25" customHeight="1" x14ac:dyDescent="0.3">
      <c r="K2" s="45" t="s">
        <v>49</v>
      </c>
      <c r="L2" s="55"/>
      <c r="M2" s="55"/>
      <c r="N2" s="55"/>
    </row>
    <row r="3" spans="1:14" ht="18.75" customHeight="1" x14ac:dyDescent="0.3">
      <c r="A3" s="20"/>
      <c r="B3" s="20"/>
      <c r="C3" s="20"/>
      <c r="D3" s="20"/>
      <c r="E3" s="20"/>
      <c r="F3" s="20"/>
      <c r="G3" s="20"/>
      <c r="H3" s="21"/>
      <c r="I3" s="21"/>
      <c r="J3" s="21"/>
      <c r="L3" s="21"/>
      <c r="N3" s="23" t="s">
        <v>47</v>
      </c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L4" s="21"/>
      <c r="N4" s="23" t="s">
        <v>30</v>
      </c>
    </row>
    <row r="5" spans="1:14" ht="40.5" customHeigh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43" t="s">
        <v>42</v>
      </c>
      <c r="L5" s="44"/>
      <c r="M5" s="44"/>
      <c r="N5" s="44"/>
    </row>
    <row r="6" spans="1:14" ht="18.75" customHeight="1" x14ac:dyDescent="0.3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4" ht="409.6" hidden="1" customHeight="1" x14ac:dyDescent="0.3">
      <c r="A7" s="20"/>
      <c r="B7" s="20"/>
      <c r="C7" s="20"/>
      <c r="D7" s="20"/>
      <c r="E7" s="20"/>
      <c r="F7" s="20"/>
      <c r="G7" s="20"/>
      <c r="H7" s="20"/>
      <c r="I7" s="21"/>
      <c r="J7" s="21"/>
      <c r="K7" s="21"/>
      <c r="L7" s="21"/>
    </row>
    <row r="8" spans="1:14" ht="83.25" customHeight="1" x14ac:dyDescent="0.3">
      <c r="A8" s="24"/>
      <c r="B8" s="48" t="s">
        <v>43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14" ht="69" customHeight="1" x14ac:dyDescent="0.3">
      <c r="A9" s="24"/>
      <c r="B9" s="25"/>
      <c r="C9" s="48" t="s">
        <v>31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1:14" ht="18.75" x14ac:dyDescent="0.3">
      <c r="A10" s="20"/>
      <c r="B10" s="20"/>
      <c r="C10" s="20"/>
      <c r="D10" s="20"/>
      <c r="E10" s="20"/>
      <c r="F10" s="20"/>
      <c r="H10" s="23"/>
      <c r="I10" s="21"/>
      <c r="J10" s="21"/>
      <c r="K10" s="21"/>
      <c r="L10" s="21"/>
      <c r="N10" s="40" t="s">
        <v>32</v>
      </c>
    </row>
    <row r="11" spans="1:14" ht="38.25" customHeight="1" x14ac:dyDescent="0.3">
      <c r="A11" s="20"/>
      <c r="B11" s="49" t="s">
        <v>24</v>
      </c>
      <c r="C11" s="49" t="s">
        <v>23</v>
      </c>
      <c r="D11" s="49"/>
      <c r="E11" s="49"/>
      <c r="F11" s="47" t="s">
        <v>40</v>
      </c>
      <c r="G11" s="47"/>
      <c r="H11" s="50"/>
      <c r="I11" s="50"/>
      <c r="J11" s="50"/>
      <c r="K11" s="47" t="s">
        <v>41</v>
      </c>
      <c r="L11" s="47"/>
      <c r="M11" s="47" t="s">
        <v>44</v>
      </c>
      <c r="N11" s="47"/>
    </row>
    <row r="12" spans="1:14" ht="38.25" customHeight="1" x14ac:dyDescent="0.3">
      <c r="A12" s="20"/>
      <c r="B12" s="49"/>
      <c r="C12" s="49"/>
      <c r="D12" s="49"/>
      <c r="E12" s="49"/>
      <c r="F12" s="49" t="s">
        <v>33</v>
      </c>
      <c r="G12" s="14" t="s">
        <v>34</v>
      </c>
      <c r="H12" s="50"/>
      <c r="I12" s="50"/>
      <c r="J12" s="50"/>
      <c r="K12" s="49" t="s">
        <v>33</v>
      </c>
      <c r="L12" s="14" t="s">
        <v>34</v>
      </c>
      <c r="M12" s="49" t="s">
        <v>33</v>
      </c>
      <c r="N12" s="14" t="s">
        <v>34</v>
      </c>
    </row>
    <row r="13" spans="1:14" ht="33.75" customHeight="1" x14ac:dyDescent="0.3">
      <c r="A13" s="20"/>
      <c r="B13" s="49"/>
      <c r="C13" s="49"/>
      <c r="D13" s="49"/>
      <c r="E13" s="49"/>
      <c r="F13" s="49"/>
      <c r="G13" s="47" t="s">
        <v>35</v>
      </c>
      <c r="H13" s="50"/>
      <c r="I13" s="50"/>
      <c r="J13" s="50"/>
      <c r="K13" s="49"/>
      <c r="L13" s="47" t="s">
        <v>35</v>
      </c>
      <c r="M13" s="49"/>
      <c r="N13" s="47" t="s">
        <v>35</v>
      </c>
    </row>
    <row r="14" spans="1:14" ht="41.25" customHeight="1" x14ac:dyDescent="0.3">
      <c r="A14" s="20"/>
      <c r="B14" s="49"/>
      <c r="C14" s="49"/>
      <c r="D14" s="49"/>
      <c r="E14" s="49"/>
      <c r="F14" s="49"/>
      <c r="G14" s="47"/>
      <c r="H14" s="26" t="s">
        <v>36</v>
      </c>
      <c r="I14" s="26" t="s">
        <v>37</v>
      </c>
      <c r="J14" s="26" t="s">
        <v>38</v>
      </c>
      <c r="K14" s="49"/>
      <c r="L14" s="47"/>
      <c r="M14" s="49"/>
      <c r="N14" s="47"/>
    </row>
    <row r="15" spans="1:14" ht="18.75" hidden="1" x14ac:dyDescent="0.3">
      <c r="A15" s="20"/>
      <c r="B15" s="49"/>
      <c r="C15" s="49"/>
      <c r="D15" s="26"/>
      <c r="E15" s="26"/>
      <c r="F15" s="49"/>
      <c r="G15" s="47"/>
      <c r="H15" s="26"/>
      <c r="I15" s="26"/>
      <c r="J15" s="26"/>
      <c r="K15" s="49"/>
      <c r="L15" s="47"/>
      <c r="M15" s="49"/>
      <c r="N15" s="47"/>
    </row>
    <row r="16" spans="1:14" ht="37.5" x14ac:dyDescent="0.3">
      <c r="A16" s="20"/>
      <c r="B16" s="27">
        <v>1</v>
      </c>
      <c r="C16" s="28" t="s">
        <v>21</v>
      </c>
      <c r="D16" s="26"/>
      <c r="E16" s="26"/>
      <c r="F16" s="35">
        <v>671589.62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18.75" x14ac:dyDescent="0.3">
      <c r="A17" s="20"/>
      <c r="B17" s="27">
        <v>2</v>
      </c>
      <c r="C17" s="11" t="s">
        <v>20</v>
      </c>
      <c r="D17" s="41"/>
      <c r="E17" s="41"/>
      <c r="F17" s="35">
        <v>22751.31</v>
      </c>
      <c r="G17" s="35"/>
      <c r="H17" s="35"/>
      <c r="I17" s="35"/>
      <c r="J17" s="35"/>
      <c r="K17" s="35"/>
      <c r="L17" s="35"/>
      <c r="M17" s="35"/>
      <c r="N17" s="35"/>
    </row>
    <row r="18" spans="1:14" ht="18.75" x14ac:dyDescent="0.3">
      <c r="A18" s="20"/>
      <c r="B18" s="27">
        <v>3</v>
      </c>
      <c r="C18" s="28" t="s">
        <v>19</v>
      </c>
      <c r="D18" s="26"/>
      <c r="E18" s="26"/>
      <c r="F18" s="35">
        <v>751067.37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</row>
    <row r="19" spans="1:14" ht="23.25" customHeight="1" x14ac:dyDescent="0.3">
      <c r="A19" s="20"/>
      <c r="B19" s="27">
        <v>4</v>
      </c>
      <c r="C19" s="28" t="s">
        <v>18</v>
      </c>
      <c r="D19" s="26"/>
      <c r="E19" s="26"/>
      <c r="F19" s="35">
        <v>1134958.45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</row>
    <row r="20" spans="1:14" ht="46.5" customHeight="1" x14ac:dyDescent="0.3">
      <c r="A20" s="20"/>
      <c r="B20" s="27">
        <v>5</v>
      </c>
      <c r="C20" s="28" t="s">
        <v>16</v>
      </c>
      <c r="D20" s="26"/>
      <c r="E20" s="26"/>
      <c r="F20" s="35">
        <v>1366207.63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7.5" x14ac:dyDescent="0.3">
      <c r="A21" s="20"/>
      <c r="B21" s="27">
        <v>6</v>
      </c>
      <c r="C21" s="28" t="s">
        <v>14</v>
      </c>
      <c r="D21" s="26"/>
      <c r="E21" s="26"/>
      <c r="F21" s="35">
        <v>876033.39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</row>
    <row r="22" spans="1:14" ht="36" customHeight="1" x14ac:dyDescent="0.3">
      <c r="A22" s="20"/>
      <c r="B22" s="27">
        <v>7</v>
      </c>
      <c r="C22" s="28" t="s">
        <v>13</v>
      </c>
      <c r="D22" s="26"/>
      <c r="E22" s="26"/>
      <c r="F22" s="35">
        <v>574514.22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</row>
    <row r="23" spans="1:14" ht="37.5" x14ac:dyDescent="0.3">
      <c r="A23" s="20"/>
      <c r="B23" s="27">
        <v>8</v>
      </c>
      <c r="C23" s="28" t="s">
        <v>9</v>
      </c>
      <c r="D23" s="26"/>
      <c r="E23" s="26"/>
      <c r="F23" s="35">
        <v>202746.55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25.5" customHeight="1" x14ac:dyDescent="0.3">
      <c r="A24" s="20"/>
      <c r="B24" s="27">
        <v>9</v>
      </c>
      <c r="C24" s="28" t="s">
        <v>8</v>
      </c>
      <c r="D24" s="26"/>
      <c r="E24" s="26"/>
      <c r="F24" s="35">
        <v>219644.2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</row>
    <row r="25" spans="1:14" ht="35.25" customHeight="1" x14ac:dyDescent="0.3">
      <c r="A25" s="20"/>
      <c r="B25" s="27">
        <v>10</v>
      </c>
      <c r="C25" s="11" t="s">
        <v>6</v>
      </c>
      <c r="D25" s="42"/>
      <c r="E25" s="42"/>
      <c r="F25" s="35">
        <v>20000</v>
      </c>
      <c r="G25" s="35">
        <v>0</v>
      </c>
      <c r="H25" s="35"/>
      <c r="I25" s="35"/>
      <c r="J25" s="35"/>
      <c r="K25" s="35">
        <v>0</v>
      </c>
      <c r="L25" s="35">
        <v>0</v>
      </c>
      <c r="M25" s="35">
        <v>0</v>
      </c>
      <c r="N25" s="35">
        <v>0</v>
      </c>
    </row>
    <row r="26" spans="1:14" ht="37.5" x14ac:dyDescent="0.3">
      <c r="A26" s="20"/>
      <c r="B26" s="27">
        <v>11</v>
      </c>
      <c r="C26" s="28" t="s">
        <v>5</v>
      </c>
      <c r="D26" s="26"/>
      <c r="E26" s="26"/>
      <c r="F26" s="35">
        <v>1022009.68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</row>
    <row r="27" spans="1:14" ht="42.75" customHeight="1" x14ac:dyDescent="0.3">
      <c r="A27" s="20"/>
      <c r="B27" s="27">
        <v>12</v>
      </c>
      <c r="C27" s="28" t="s">
        <v>4</v>
      </c>
      <c r="D27" s="26"/>
      <c r="E27" s="26"/>
      <c r="F27" s="35">
        <v>501385.14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</row>
    <row r="28" spans="1:14" ht="37.5" x14ac:dyDescent="0.3">
      <c r="A28" s="20"/>
      <c r="B28" s="27">
        <v>13</v>
      </c>
      <c r="C28" s="28" t="s">
        <v>3</v>
      </c>
      <c r="D28" s="26"/>
      <c r="E28" s="26"/>
      <c r="F28" s="35">
        <v>1287672.68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</row>
    <row r="29" spans="1:14" s="32" customFormat="1" ht="17.25" customHeight="1" x14ac:dyDescent="0.3">
      <c r="A29" s="31"/>
      <c r="B29" s="51" t="s">
        <v>1</v>
      </c>
      <c r="C29" s="51"/>
      <c r="D29" s="29"/>
      <c r="E29" s="29"/>
      <c r="F29" s="36">
        <f>SUM(F16:F28)</f>
        <v>8650580.2399999984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</row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</sheetData>
  <mergeCells count="20">
    <mergeCell ref="B29:C29"/>
    <mergeCell ref="F12:F15"/>
    <mergeCell ref="K12:K15"/>
    <mergeCell ref="M12:M15"/>
    <mergeCell ref="G13:G15"/>
    <mergeCell ref="L13:L15"/>
    <mergeCell ref="K5:N5"/>
    <mergeCell ref="K1:N1"/>
    <mergeCell ref="K2:N2"/>
    <mergeCell ref="N13:N15"/>
    <mergeCell ref="B8:N8"/>
    <mergeCell ref="C9:N9"/>
    <mergeCell ref="B11:B15"/>
    <mergeCell ref="C11:C15"/>
    <mergeCell ref="D11:D14"/>
    <mergeCell ref="E11:E14"/>
    <mergeCell ref="F11:G11"/>
    <mergeCell ref="H11:J13"/>
    <mergeCell ref="K11:L11"/>
    <mergeCell ref="M11:N11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11" zoomScale="60" workbookViewId="0">
      <selection activeCell="J27" sqref="J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52" t="s">
        <v>45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53" t="s">
        <v>39</v>
      </c>
      <c r="M3" s="53"/>
      <c r="N3" s="5"/>
      <c r="O3" s="5"/>
    </row>
    <row r="4" spans="1:15" s="9" customFormat="1" ht="18.75" customHeight="1" x14ac:dyDescent="0.3">
      <c r="A4" s="6"/>
      <c r="B4" s="47" t="s">
        <v>24</v>
      </c>
      <c r="C4" s="47" t="s">
        <v>23</v>
      </c>
      <c r="D4" s="7"/>
      <c r="E4" s="47" t="s">
        <v>28</v>
      </c>
      <c r="F4" s="47" t="s">
        <v>27</v>
      </c>
      <c r="G4" s="47"/>
      <c r="H4" s="47" t="s">
        <v>29</v>
      </c>
      <c r="I4" s="47" t="s">
        <v>27</v>
      </c>
      <c r="J4" s="47"/>
      <c r="K4" s="47" t="s">
        <v>46</v>
      </c>
      <c r="L4" s="47" t="s">
        <v>27</v>
      </c>
      <c r="M4" s="47"/>
      <c r="N4" s="8"/>
      <c r="O4" s="8"/>
    </row>
    <row r="5" spans="1:15" s="9" customFormat="1" ht="409.5" x14ac:dyDescent="0.3">
      <c r="A5" s="6"/>
      <c r="B5" s="47"/>
      <c r="C5" s="47"/>
      <c r="D5" s="7"/>
      <c r="E5" s="47"/>
      <c r="F5" s="33" t="s">
        <v>25</v>
      </c>
      <c r="G5" s="33" t="s">
        <v>26</v>
      </c>
      <c r="H5" s="47"/>
      <c r="I5" s="33" t="s">
        <v>25</v>
      </c>
      <c r="J5" s="33" t="s">
        <v>26</v>
      </c>
      <c r="K5" s="47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/>
      <c r="G7" s="17">
        <v>40300</v>
      </c>
      <c r="H7" s="18">
        <f t="shared" ref="H7:H26" si="1">I7+J7</f>
        <v>40300</v>
      </c>
      <c r="I7" s="38"/>
      <c r="J7" s="17">
        <v>40300</v>
      </c>
      <c r="K7" s="18">
        <f t="shared" ref="K7:K26" si="2">L7+M7</f>
        <v>40300</v>
      </c>
      <c r="L7" s="38"/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/>
      <c r="G13" s="17">
        <v>91130</v>
      </c>
      <c r="H13" s="18">
        <f t="shared" si="1"/>
        <v>91130</v>
      </c>
      <c r="I13" s="38"/>
      <c r="J13" s="17">
        <v>91130</v>
      </c>
      <c r="K13" s="18">
        <f t="shared" si="2"/>
        <v>91130</v>
      </c>
      <c r="L13" s="38"/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/>
      <c r="G15" s="17">
        <v>28405</v>
      </c>
      <c r="H15" s="18">
        <f t="shared" si="1"/>
        <v>28405</v>
      </c>
      <c r="I15" s="38"/>
      <c r="J15" s="17">
        <v>28405</v>
      </c>
      <c r="K15" s="18">
        <f t="shared" si="2"/>
        <v>28405</v>
      </c>
      <c r="L15" s="38"/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32745</v>
      </c>
      <c r="F19" s="38">
        <v>11750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/>
      <c r="G23" s="17">
        <v>11505</v>
      </c>
      <c r="H23" s="18">
        <f t="shared" si="1"/>
        <v>11505</v>
      </c>
      <c r="I23" s="38"/>
      <c r="J23" s="17">
        <v>11505</v>
      </c>
      <c r="K23" s="18">
        <f t="shared" si="2"/>
        <v>11505</v>
      </c>
      <c r="L23" s="38"/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/>
      <c r="H25" s="18">
        <f t="shared" si="1"/>
        <v>50916</v>
      </c>
      <c r="I25" s="38">
        <v>50916</v>
      </c>
      <c r="J25" s="17"/>
      <c r="K25" s="18">
        <f t="shared" si="2"/>
        <v>50916</v>
      </c>
      <c r="L25" s="38">
        <v>50916</v>
      </c>
      <c r="M25" s="17"/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54" t="s">
        <v>1</v>
      </c>
      <c r="C27" s="54"/>
      <c r="D27" s="16">
        <v>540</v>
      </c>
      <c r="E27" s="19">
        <f t="shared" ref="E27:F27" si="3">SUM(E6:E26)</f>
        <v>2983970</v>
      </c>
      <c r="F27" s="19">
        <f t="shared" si="3"/>
        <v>2000000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№11 табл 1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2019-11-06T08:37:49Z</cp:lastPrinted>
  <dcterms:created xsi:type="dcterms:W3CDTF">2017-10-30T13:20:53Z</dcterms:created>
  <dcterms:modified xsi:type="dcterms:W3CDTF">2020-01-16T06:43:50Z</dcterms:modified>
</cp:coreProperties>
</file>