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№3'!$A$1:$K$97</definedName>
  </definedNames>
  <calcPr calcId="152511"/>
</workbook>
</file>

<file path=xl/calcChain.xml><?xml version="1.0" encoding="utf-8"?>
<calcChain xmlns="http://schemas.openxmlformats.org/spreadsheetml/2006/main">
  <c r="K34" i="2" l="1"/>
  <c r="J96" i="2"/>
  <c r="K96" i="2"/>
  <c r="I96" i="2"/>
  <c r="J90" i="2"/>
  <c r="K90" i="2"/>
  <c r="I90" i="2"/>
  <c r="J92" i="2"/>
  <c r="K92" i="2"/>
  <c r="I92" i="2"/>
  <c r="J94" i="2"/>
  <c r="K94" i="2"/>
  <c r="I94" i="2"/>
  <c r="J88" i="2"/>
  <c r="K88" i="2"/>
  <c r="I88" i="2"/>
  <c r="J86" i="2"/>
  <c r="K86" i="2"/>
  <c r="I86" i="2"/>
  <c r="J84" i="2"/>
  <c r="K84" i="2"/>
  <c r="I84" i="2"/>
  <c r="J82" i="2"/>
  <c r="K82" i="2"/>
  <c r="I82" i="2"/>
  <c r="J80" i="2"/>
  <c r="K80" i="2"/>
  <c r="I80" i="2"/>
  <c r="J78" i="2"/>
  <c r="K78" i="2"/>
  <c r="I78" i="2"/>
  <c r="J76" i="2"/>
  <c r="K76" i="2"/>
  <c r="I76" i="2"/>
  <c r="J13" i="2"/>
  <c r="K13" i="2"/>
  <c r="I13" i="2"/>
  <c r="J75" i="2" l="1"/>
  <c r="I75" i="2"/>
  <c r="I74" i="2" s="1"/>
  <c r="K75" i="2"/>
  <c r="K74" i="2" s="1"/>
  <c r="J74" i="2"/>
  <c r="J26" i="2"/>
  <c r="K26" i="2"/>
  <c r="I26" i="2"/>
  <c r="J24" i="2"/>
  <c r="K24" i="2"/>
  <c r="I24" i="2"/>
  <c r="J22" i="2"/>
  <c r="K22" i="2"/>
  <c r="I22" i="2"/>
  <c r="J20" i="2"/>
  <c r="K20" i="2"/>
  <c r="I20" i="2"/>
  <c r="I19" i="2" l="1"/>
  <c r="J19" i="2"/>
  <c r="J18" i="2" s="1"/>
  <c r="K19" i="2"/>
  <c r="K18" i="2" s="1"/>
  <c r="J48" i="2"/>
  <c r="K48" i="2"/>
  <c r="I48" i="2"/>
  <c r="J50" i="2"/>
  <c r="K50" i="2"/>
  <c r="I50" i="2"/>
  <c r="I59" i="2"/>
  <c r="I56" i="2" s="1"/>
  <c r="J59" i="2"/>
  <c r="J56" i="2" s="1"/>
  <c r="K59" i="2"/>
  <c r="K56" i="2" s="1"/>
  <c r="J32" i="2" l="1"/>
  <c r="K32" i="2"/>
  <c r="J30" i="2"/>
  <c r="K30" i="2"/>
  <c r="I30" i="2"/>
  <c r="I32" i="2"/>
  <c r="K29" i="2" l="1"/>
  <c r="I29" i="2"/>
  <c r="J29" i="2"/>
  <c r="J55" i="2"/>
  <c r="K55" i="2"/>
  <c r="I55" i="2"/>
  <c r="J68" i="2"/>
  <c r="J67" i="2" s="1"/>
  <c r="K68" i="2"/>
  <c r="K67" i="2" s="1"/>
  <c r="I68" i="2"/>
  <c r="I67" i="2" s="1"/>
  <c r="I71" i="2" l="1"/>
  <c r="I70" i="2" s="1"/>
  <c r="J71" i="2"/>
  <c r="J70" i="2" s="1"/>
  <c r="J66" i="2" s="1"/>
  <c r="K71" i="2"/>
  <c r="K70" i="2" s="1"/>
  <c r="K66" i="2" s="1"/>
  <c r="I66" i="2" l="1"/>
  <c r="J41" i="2"/>
  <c r="J40" i="2" s="1"/>
  <c r="J64" i="2"/>
  <c r="J63" i="2" s="1"/>
  <c r="J62" i="2" s="1"/>
  <c r="K64" i="2"/>
  <c r="K63" i="2" s="1"/>
  <c r="K62" i="2" s="1"/>
  <c r="K53" i="2"/>
  <c r="K52" i="2" s="1"/>
  <c r="J53" i="2"/>
  <c r="J52" i="2" s="1"/>
  <c r="J45" i="2"/>
  <c r="J44" i="2" s="1"/>
  <c r="K45" i="2"/>
  <c r="K44" i="2" s="1"/>
  <c r="J38" i="2"/>
  <c r="K38" i="2"/>
  <c r="I38" i="2"/>
  <c r="K41" i="2"/>
  <c r="K40" i="2" s="1"/>
  <c r="J36" i="2"/>
  <c r="K36" i="2"/>
  <c r="J34" i="2"/>
  <c r="J12" i="2"/>
  <c r="K12" i="2"/>
  <c r="J43" i="2" l="1"/>
  <c r="K43" i="2"/>
  <c r="K28" i="2"/>
  <c r="J28" i="2"/>
  <c r="I45" i="2"/>
  <c r="I44" i="2" s="1"/>
  <c r="K11" i="2" l="1"/>
  <c r="J11" i="2"/>
  <c r="I64" i="2"/>
  <c r="I63" i="2" s="1"/>
  <c r="I62" i="2" s="1"/>
  <c r="I53" i="2"/>
  <c r="I52" i="2" s="1"/>
  <c r="I43" i="2" s="1"/>
  <c r="I41" i="2"/>
  <c r="I40" i="2" s="1"/>
  <c r="I36" i="2"/>
  <c r="I34" i="2"/>
  <c r="I18" i="2"/>
  <c r="I12" i="2"/>
  <c r="I28" i="2" l="1"/>
  <c r="I11" i="2" s="1"/>
</calcChain>
</file>

<file path=xl/sharedStrings.xml><?xml version="1.0" encoding="utf-8"?>
<sst xmlns="http://schemas.openxmlformats.org/spreadsheetml/2006/main" count="710" uniqueCount="164">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</sst>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showGridLines="0" tabSelected="1" zoomScale="85" zoomScaleNormal="85" zoomScaleSheetLayoutView="70" workbookViewId="0">
      <selection sqref="A1:XFD4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12"/>
      <c r="I1" s="25"/>
      <c r="J1" s="39" t="s">
        <v>157</v>
      </c>
      <c r="K1" s="39"/>
    </row>
    <row r="2" spans="1:11" ht="21.75" customHeight="1" x14ac:dyDescent="0.3">
      <c r="A2" s="2"/>
      <c r="B2" s="2"/>
      <c r="C2" s="2"/>
      <c r="D2" s="2"/>
      <c r="E2" s="2"/>
      <c r="G2" s="24"/>
      <c r="H2" s="24"/>
      <c r="I2" s="40" t="s">
        <v>121</v>
      </c>
      <c r="J2" s="40"/>
      <c r="K2" s="40"/>
    </row>
    <row r="3" spans="1:11" x14ac:dyDescent="0.3">
      <c r="A3" s="2"/>
      <c r="B3" s="2"/>
      <c r="C3" s="2"/>
      <c r="D3" s="2"/>
      <c r="E3" s="2"/>
      <c r="F3" s="24"/>
      <c r="G3" s="24"/>
      <c r="H3" s="24"/>
      <c r="I3" s="40"/>
      <c r="J3" s="40"/>
      <c r="K3" s="40"/>
    </row>
    <row r="4" spans="1:11" ht="42.6" customHeight="1" x14ac:dyDescent="0.3">
      <c r="A4" s="2"/>
      <c r="B4" s="2"/>
      <c r="C4" s="2"/>
      <c r="D4" s="2"/>
      <c r="E4" s="2"/>
      <c r="F4" s="24"/>
      <c r="G4" s="24"/>
      <c r="H4" s="24"/>
      <c r="I4" s="40"/>
      <c r="J4" s="40"/>
      <c r="K4" s="40"/>
    </row>
    <row r="5" spans="1:11" ht="15.75" customHeight="1" x14ac:dyDescent="0.3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 x14ac:dyDescent="0.3">
      <c r="A6" s="38" t="s">
        <v>122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33.75" customHeight="1" x14ac:dyDescent="0.3">
      <c r="A7" s="32" t="s">
        <v>63</v>
      </c>
      <c r="B7" s="32" t="s">
        <v>64</v>
      </c>
      <c r="C7" s="32"/>
      <c r="D7" s="32"/>
      <c r="E7" s="32"/>
      <c r="F7" s="32"/>
      <c r="G7" s="34"/>
      <c r="H7" s="34"/>
      <c r="I7" s="41" t="s">
        <v>28</v>
      </c>
      <c r="J7" s="41"/>
      <c r="K7" s="41"/>
    </row>
    <row r="8" spans="1:11" ht="37.5" customHeight="1" x14ac:dyDescent="0.3">
      <c r="A8" s="33"/>
      <c r="B8" s="35" t="s">
        <v>77</v>
      </c>
      <c r="C8" s="36"/>
      <c r="D8" s="36"/>
      <c r="E8" s="36"/>
      <c r="F8" s="37"/>
      <c r="G8" s="33" t="s">
        <v>78</v>
      </c>
      <c r="H8" s="32"/>
      <c r="I8" s="41"/>
      <c r="J8" s="41"/>
      <c r="K8" s="41"/>
    </row>
    <row r="9" spans="1:11" ht="114" customHeight="1" x14ac:dyDescent="0.3">
      <c r="A9" s="33"/>
      <c r="B9" s="3" t="s">
        <v>79</v>
      </c>
      <c r="C9" s="28" t="s">
        <v>80</v>
      </c>
      <c r="D9" s="28" t="s">
        <v>81</v>
      </c>
      <c r="E9" s="28" t="s">
        <v>82</v>
      </c>
      <c r="F9" s="27" t="s">
        <v>83</v>
      </c>
      <c r="G9" s="6" t="s">
        <v>84</v>
      </c>
      <c r="H9" s="6" t="s">
        <v>85</v>
      </c>
      <c r="I9" s="19" t="s">
        <v>75</v>
      </c>
      <c r="J9" s="19" t="s">
        <v>86</v>
      </c>
      <c r="K9" s="19" t="s">
        <v>123</v>
      </c>
    </row>
    <row r="10" spans="1:11" ht="20.25" customHeight="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 x14ac:dyDescent="0.3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284690869.92999995</v>
      </c>
      <c r="J11" s="22">
        <f>J12+J28+J40+J55+J66+J74+J62+J43+J18</f>
        <v>290706898.63</v>
      </c>
      <c r="K11" s="22">
        <f>K12+K28+K40+K55+K66+K74+K62+K43+K18</f>
        <v>298149240.64999998</v>
      </c>
    </row>
    <row r="12" spans="1:11" x14ac:dyDescent="0.3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250505608.92999998</v>
      </c>
      <c r="J12" s="22">
        <f t="shared" ref="J12:K12" si="0">J13</f>
        <v>268530293.31999999</v>
      </c>
      <c r="K12" s="22">
        <f t="shared" si="0"/>
        <v>278847738.97999996</v>
      </c>
    </row>
    <row r="13" spans="1:11" x14ac:dyDescent="0.3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250505608.92999998</v>
      </c>
      <c r="J13" s="22">
        <f t="shared" ref="J13:K13" si="1">J14+J15+J16+J17</f>
        <v>268530293.31999999</v>
      </c>
      <c r="K13" s="22">
        <f t="shared" si="1"/>
        <v>278847738.97999996</v>
      </c>
    </row>
    <row r="14" spans="1:11" ht="131.25" x14ac:dyDescent="0.3">
      <c r="A14" s="11" t="s">
        <v>98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30">
        <v>248586564.43000001</v>
      </c>
      <c r="J14" s="31">
        <v>266569507.38</v>
      </c>
      <c r="K14" s="31">
        <v>276908279.17000002</v>
      </c>
    </row>
    <row r="15" spans="1:11" ht="187.5" x14ac:dyDescent="0.3">
      <c r="A15" s="11" t="s">
        <v>92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30">
        <v>356545.76</v>
      </c>
      <c r="J15" s="30">
        <v>364240.8</v>
      </c>
      <c r="K15" s="30">
        <v>360309.33</v>
      </c>
    </row>
    <row r="16" spans="1:11" ht="75" x14ac:dyDescent="0.3">
      <c r="A16" s="11" t="s">
        <v>93</v>
      </c>
      <c r="B16" s="10">
        <v>1</v>
      </c>
      <c r="C16" s="10" t="s">
        <v>5</v>
      </c>
      <c r="D16" s="10" t="s">
        <v>7</v>
      </c>
      <c r="E16" s="10" t="s">
        <v>87</v>
      </c>
      <c r="F16" s="10" t="s">
        <v>5</v>
      </c>
      <c r="G16" s="10" t="s">
        <v>0</v>
      </c>
      <c r="H16" s="10" t="s">
        <v>52</v>
      </c>
      <c r="I16" s="30">
        <v>1478371.2</v>
      </c>
      <c r="J16" s="30">
        <v>1510424.64</v>
      </c>
      <c r="K16" s="30">
        <v>1494048.21</v>
      </c>
    </row>
    <row r="17" spans="1:11" ht="150" x14ac:dyDescent="0.3">
      <c r="A17" s="11" t="s">
        <v>120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30">
        <v>84127.54</v>
      </c>
      <c r="J17" s="30">
        <v>86120.5</v>
      </c>
      <c r="K17" s="30">
        <v>85102.27</v>
      </c>
    </row>
    <row r="18" spans="1:11" ht="36.75" customHeight="1" x14ac:dyDescent="0.3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3061257.21</v>
      </c>
      <c r="J18" s="22">
        <f>J19</f>
        <v>3252601.52</v>
      </c>
      <c r="K18" s="22">
        <f t="shared" si="2"/>
        <v>3375497.88</v>
      </c>
    </row>
    <row r="19" spans="1:11" ht="54" customHeight="1" x14ac:dyDescent="0.3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3061257.21</v>
      </c>
      <c r="J19" s="22">
        <f t="shared" ref="J19:K19" si="3">J20+J22+J24+J26</f>
        <v>3252601.52</v>
      </c>
      <c r="K19" s="22">
        <f t="shared" si="3"/>
        <v>3375497.88</v>
      </c>
    </row>
    <row r="20" spans="1:11" ht="112.5" x14ac:dyDescent="0.3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1402775.02</v>
      </c>
      <c r="J20" s="22">
        <f t="shared" ref="J20:K20" si="4">J21</f>
        <v>1499395.02</v>
      </c>
      <c r="K20" s="22">
        <f t="shared" si="4"/>
        <v>1553661.64</v>
      </c>
    </row>
    <row r="21" spans="1:11" ht="187.5" x14ac:dyDescent="0.3">
      <c r="A21" s="11" t="s">
        <v>158</v>
      </c>
      <c r="B21" s="10" t="s">
        <v>3</v>
      </c>
      <c r="C21" s="10" t="s">
        <v>6</v>
      </c>
      <c r="D21" s="10" t="s">
        <v>7</v>
      </c>
      <c r="E21" s="10" t="s">
        <v>111</v>
      </c>
      <c r="F21" s="10" t="s">
        <v>5</v>
      </c>
      <c r="G21" s="10" t="s">
        <v>0</v>
      </c>
      <c r="H21" s="10" t="s">
        <v>52</v>
      </c>
      <c r="I21" s="22">
        <v>1402775.02</v>
      </c>
      <c r="J21" s="22">
        <v>1499395.02</v>
      </c>
      <c r="K21" s="22">
        <v>1553661.64</v>
      </c>
    </row>
    <row r="22" spans="1:11" ht="150" x14ac:dyDescent="0.3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7225.49</v>
      </c>
      <c r="J22" s="22">
        <f t="shared" ref="J22:K22" si="5">J23</f>
        <v>7524.29</v>
      </c>
      <c r="K22" s="22">
        <f t="shared" si="5"/>
        <v>7660.45</v>
      </c>
    </row>
    <row r="23" spans="1:11" ht="225" x14ac:dyDescent="0.3">
      <c r="A23" s="11" t="s">
        <v>112</v>
      </c>
      <c r="B23" s="10" t="s">
        <v>3</v>
      </c>
      <c r="C23" s="10" t="s">
        <v>6</v>
      </c>
      <c r="D23" s="10" t="s">
        <v>7</v>
      </c>
      <c r="E23" s="10" t="s">
        <v>113</v>
      </c>
      <c r="F23" s="10" t="s">
        <v>5</v>
      </c>
      <c r="G23" s="10" t="s">
        <v>0</v>
      </c>
      <c r="H23" s="10" t="s">
        <v>52</v>
      </c>
      <c r="I23" s="22">
        <v>7225.49</v>
      </c>
      <c r="J23" s="22">
        <v>7524.29</v>
      </c>
      <c r="K23" s="22">
        <v>7660.45</v>
      </c>
    </row>
    <row r="24" spans="1:11" ht="131.25" x14ac:dyDescent="0.3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1832287.7</v>
      </c>
      <c r="J24" s="22">
        <f t="shared" ref="J24:K24" si="6">J25</f>
        <v>1953036.65</v>
      </c>
      <c r="K24" s="22">
        <f t="shared" si="6"/>
        <v>2011371.99</v>
      </c>
    </row>
    <row r="25" spans="1:11" ht="187.5" x14ac:dyDescent="0.3">
      <c r="A25" s="11" t="s">
        <v>114</v>
      </c>
      <c r="B25" s="10" t="s">
        <v>3</v>
      </c>
      <c r="C25" s="10" t="s">
        <v>6</v>
      </c>
      <c r="D25" s="10" t="s">
        <v>7</v>
      </c>
      <c r="E25" s="10" t="s">
        <v>115</v>
      </c>
      <c r="F25" s="10" t="s">
        <v>5</v>
      </c>
      <c r="G25" s="10" t="s">
        <v>0</v>
      </c>
      <c r="H25" s="10" t="s">
        <v>52</v>
      </c>
      <c r="I25" s="22">
        <v>1832287.7</v>
      </c>
      <c r="J25" s="22">
        <v>1953036.65</v>
      </c>
      <c r="K25" s="22">
        <v>2011371.99</v>
      </c>
    </row>
    <row r="26" spans="1:11" ht="112.5" x14ac:dyDescent="0.3">
      <c r="A26" s="11" t="s">
        <v>118</v>
      </c>
      <c r="B26" s="10" t="s">
        <v>3</v>
      </c>
      <c r="C26" s="10" t="s">
        <v>6</v>
      </c>
      <c r="D26" s="10" t="s">
        <v>7</v>
      </c>
      <c r="E26" s="10" t="s">
        <v>116</v>
      </c>
      <c r="F26" s="10" t="s">
        <v>5</v>
      </c>
      <c r="G26" s="10" t="s">
        <v>0</v>
      </c>
      <c r="H26" s="10" t="s">
        <v>52</v>
      </c>
      <c r="I26" s="22">
        <f>I27</f>
        <v>-181031</v>
      </c>
      <c r="J26" s="22">
        <f t="shared" ref="J26:K26" si="7">J27</f>
        <v>-207354.44</v>
      </c>
      <c r="K26" s="22">
        <f t="shared" si="7"/>
        <v>-197196.2</v>
      </c>
    </row>
    <row r="27" spans="1:11" ht="187.5" x14ac:dyDescent="0.3">
      <c r="A27" s="11" t="s">
        <v>119</v>
      </c>
      <c r="B27" s="10" t="s">
        <v>3</v>
      </c>
      <c r="C27" s="10" t="s">
        <v>6</v>
      </c>
      <c r="D27" s="10" t="s">
        <v>7</v>
      </c>
      <c r="E27" s="10" t="s">
        <v>117</v>
      </c>
      <c r="F27" s="10" t="s">
        <v>5</v>
      </c>
      <c r="G27" s="10" t="s">
        <v>0</v>
      </c>
      <c r="H27" s="10" t="s">
        <v>52</v>
      </c>
      <c r="I27" s="22">
        <v>-181031</v>
      </c>
      <c r="J27" s="22">
        <v>-207354.44</v>
      </c>
      <c r="K27" s="22">
        <v>-197196.2</v>
      </c>
    </row>
    <row r="28" spans="1:11" x14ac:dyDescent="0.3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17248000</v>
      </c>
      <c r="J28" s="22">
        <f t="shared" ref="J28:K28" si="8">J34+J36+J38+J29</f>
        <v>6988000</v>
      </c>
      <c r="K28" s="22">
        <f t="shared" si="8"/>
        <v>3820000</v>
      </c>
    </row>
    <row r="29" spans="1:11" ht="37.5" x14ac:dyDescent="0.3">
      <c r="A29" s="9" t="s">
        <v>94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3152000</v>
      </c>
      <c r="J29" s="22">
        <f t="shared" ref="J29:K29" si="9">J30+J32</f>
        <v>3270000</v>
      </c>
      <c r="K29" s="22">
        <f t="shared" si="9"/>
        <v>3400000</v>
      </c>
    </row>
    <row r="30" spans="1:11" ht="56.25" x14ac:dyDescent="0.3">
      <c r="A30" s="9" t="s">
        <v>95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1270000</v>
      </c>
      <c r="J30" s="22">
        <f t="shared" ref="J30:K30" si="10">J31</f>
        <v>1320000</v>
      </c>
      <c r="K30" s="22">
        <f t="shared" si="10"/>
        <v>1370000</v>
      </c>
    </row>
    <row r="31" spans="1:11" ht="56.25" x14ac:dyDescent="0.3">
      <c r="A31" s="9" t="s">
        <v>95</v>
      </c>
      <c r="B31" s="10" t="s">
        <v>3</v>
      </c>
      <c r="C31" s="10" t="s">
        <v>17</v>
      </c>
      <c r="D31" s="10" t="s">
        <v>5</v>
      </c>
      <c r="E31" s="10" t="s">
        <v>89</v>
      </c>
      <c r="F31" s="10" t="s">
        <v>5</v>
      </c>
      <c r="G31" s="10" t="s">
        <v>0</v>
      </c>
      <c r="H31" s="10" t="s">
        <v>52</v>
      </c>
      <c r="I31" s="22">
        <v>1270000</v>
      </c>
      <c r="J31" s="22">
        <v>1320000</v>
      </c>
      <c r="K31" s="22">
        <v>1370000</v>
      </c>
    </row>
    <row r="32" spans="1:11" ht="75" x14ac:dyDescent="0.3">
      <c r="A32" s="9" t="s">
        <v>96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1882000</v>
      </c>
      <c r="J32" s="22">
        <f t="shared" ref="J32:K32" si="11">J33</f>
        <v>1950000</v>
      </c>
      <c r="K32" s="22">
        <f t="shared" si="11"/>
        <v>2030000</v>
      </c>
    </row>
    <row r="33" spans="1:11" ht="112.5" x14ac:dyDescent="0.3">
      <c r="A33" s="9" t="s">
        <v>97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1882000</v>
      </c>
      <c r="J33" s="22">
        <v>1950000</v>
      </c>
      <c r="K33" s="22">
        <v>2030000</v>
      </c>
    </row>
    <row r="34" spans="1:11" ht="37.5" x14ac:dyDescent="0.3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13700000</v>
      </c>
      <c r="J34" s="22">
        <f t="shared" ref="J34:K34" si="12">J35</f>
        <v>3300000</v>
      </c>
      <c r="K34" s="22">
        <f t="shared" si="12"/>
        <v>0</v>
      </c>
    </row>
    <row r="35" spans="1:11" ht="37.5" x14ac:dyDescent="0.3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13700000</v>
      </c>
      <c r="J35" s="20">
        <v>3300000</v>
      </c>
      <c r="K35" s="20">
        <v>0</v>
      </c>
    </row>
    <row r="36" spans="1:11" x14ac:dyDescent="0.3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362000</v>
      </c>
      <c r="J36" s="22">
        <f t="shared" ref="J36:K36" si="13">J37</f>
        <v>380000</v>
      </c>
      <c r="K36" s="22">
        <f t="shared" si="13"/>
        <v>380000</v>
      </c>
    </row>
    <row r="37" spans="1:11" x14ac:dyDescent="0.3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362000</v>
      </c>
      <c r="J37" s="20">
        <v>380000</v>
      </c>
      <c r="K37" s="20">
        <v>380000</v>
      </c>
    </row>
    <row r="38" spans="1:11" ht="48.6" customHeight="1" x14ac:dyDescent="0.3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34000</v>
      </c>
      <c r="J38" s="22">
        <f t="shared" ref="J38:K38" si="14">J39</f>
        <v>38000</v>
      </c>
      <c r="K38" s="22">
        <f t="shared" si="14"/>
        <v>40000</v>
      </c>
    </row>
    <row r="39" spans="1:11" ht="59.45" customHeight="1" x14ac:dyDescent="0.3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34000</v>
      </c>
      <c r="J39" s="20">
        <v>38000</v>
      </c>
      <c r="K39" s="20">
        <v>40000</v>
      </c>
    </row>
    <row r="40" spans="1:11" ht="22.15" customHeight="1" x14ac:dyDescent="0.3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3300000</v>
      </c>
      <c r="J40" s="22">
        <f t="shared" si="15"/>
        <v>3460000</v>
      </c>
      <c r="K40" s="22">
        <f t="shared" si="15"/>
        <v>3630000</v>
      </c>
    </row>
    <row r="41" spans="1:11" ht="56.25" x14ac:dyDescent="0.3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3300000</v>
      </c>
      <c r="J41" s="22">
        <f>J42</f>
        <v>3460000</v>
      </c>
      <c r="K41" s="22">
        <f t="shared" si="15"/>
        <v>3630000</v>
      </c>
    </row>
    <row r="42" spans="1:11" ht="93.75" x14ac:dyDescent="0.3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3300000</v>
      </c>
      <c r="J42" s="20">
        <v>3460000</v>
      </c>
      <c r="K42" s="20">
        <v>3630000</v>
      </c>
    </row>
    <row r="43" spans="1:11" ht="56.25" x14ac:dyDescent="0.3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4860000</v>
      </c>
      <c r="J43" s="22">
        <f t="shared" ref="J43:K43" si="16">J44+J52+J50+J48</f>
        <v>4860000</v>
      </c>
      <c r="K43" s="22">
        <f t="shared" si="16"/>
        <v>4860000</v>
      </c>
    </row>
    <row r="44" spans="1:11" ht="168.75" x14ac:dyDescent="0.3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1660000</v>
      </c>
      <c r="J44" s="22">
        <f t="shared" ref="J44:K44" si="17">J45</f>
        <v>1660000</v>
      </c>
      <c r="K44" s="22">
        <f t="shared" si="17"/>
        <v>1660000</v>
      </c>
    </row>
    <row r="45" spans="1:11" ht="117.75" customHeight="1" x14ac:dyDescent="0.3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1660000</v>
      </c>
      <c r="J45" s="22">
        <f t="shared" ref="J45:K45" si="18">J46+J47</f>
        <v>1660000</v>
      </c>
      <c r="K45" s="22">
        <f t="shared" si="18"/>
        <v>1660000</v>
      </c>
    </row>
    <row r="46" spans="1:11" ht="154.5" customHeight="1" x14ac:dyDescent="0.3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660000</v>
      </c>
      <c r="K46" s="20">
        <v>660000</v>
      </c>
    </row>
    <row r="47" spans="1:11" ht="131.25" x14ac:dyDescent="0.3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1000000</v>
      </c>
      <c r="J47" s="20">
        <v>1000000</v>
      </c>
      <c r="K47" s="20">
        <v>1000000</v>
      </c>
    </row>
    <row r="48" spans="1:11" ht="131.25" x14ac:dyDescent="0.3">
      <c r="A48" s="9" t="s">
        <v>105</v>
      </c>
      <c r="B48" s="10" t="s">
        <v>3</v>
      </c>
      <c r="C48" s="10" t="s">
        <v>16</v>
      </c>
      <c r="D48" s="10" t="s">
        <v>17</v>
      </c>
      <c r="E48" s="10" t="s">
        <v>87</v>
      </c>
      <c r="F48" s="10" t="s">
        <v>1</v>
      </c>
      <c r="G48" s="10" t="s">
        <v>0</v>
      </c>
      <c r="H48" s="10" t="s">
        <v>53</v>
      </c>
      <c r="I48" s="22">
        <f>I49</f>
        <v>400000</v>
      </c>
      <c r="J48" s="22">
        <f t="shared" ref="J48:K48" si="19">J49</f>
        <v>400000</v>
      </c>
      <c r="K48" s="22">
        <f t="shared" si="19"/>
        <v>400000</v>
      </c>
    </row>
    <row r="49" spans="1:11" ht="112.5" x14ac:dyDescent="0.3">
      <c r="A49" s="9" t="s">
        <v>104</v>
      </c>
      <c r="B49" s="10" t="s">
        <v>3</v>
      </c>
      <c r="C49" s="10" t="s">
        <v>16</v>
      </c>
      <c r="D49" s="10" t="s">
        <v>17</v>
      </c>
      <c r="E49" s="10" t="s">
        <v>103</v>
      </c>
      <c r="F49" s="10" t="s">
        <v>17</v>
      </c>
      <c r="G49" s="10" t="s">
        <v>0</v>
      </c>
      <c r="H49" s="10" t="s">
        <v>53</v>
      </c>
      <c r="I49" s="22">
        <v>400000</v>
      </c>
      <c r="J49" s="20">
        <v>400000</v>
      </c>
      <c r="K49" s="20">
        <v>400000</v>
      </c>
    </row>
    <row r="50" spans="1:11" ht="75" x14ac:dyDescent="0.3">
      <c r="A50" s="9" t="s">
        <v>102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2750000</v>
      </c>
      <c r="J50" s="22">
        <f t="shared" ref="J50:K50" si="20">J51</f>
        <v>2750000</v>
      </c>
      <c r="K50" s="22">
        <f t="shared" si="20"/>
        <v>2750000</v>
      </c>
    </row>
    <row r="51" spans="1:11" ht="75" x14ac:dyDescent="0.3">
      <c r="A51" s="9" t="s">
        <v>101</v>
      </c>
      <c r="B51" s="10" t="s">
        <v>3</v>
      </c>
      <c r="C51" s="10" t="s">
        <v>16</v>
      </c>
      <c r="D51" s="10" t="s">
        <v>17</v>
      </c>
      <c r="E51" s="10" t="s">
        <v>100</v>
      </c>
      <c r="F51" s="10" t="s">
        <v>17</v>
      </c>
      <c r="G51" s="10" t="s">
        <v>0</v>
      </c>
      <c r="H51" s="10" t="s">
        <v>53</v>
      </c>
      <c r="I51" s="22">
        <v>2750000</v>
      </c>
      <c r="J51" s="20">
        <v>2750000</v>
      </c>
      <c r="K51" s="20">
        <v>2750000</v>
      </c>
    </row>
    <row r="52" spans="1:11" ht="150" x14ac:dyDescent="0.3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 x14ac:dyDescent="0.3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 x14ac:dyDescent="0.3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 x14ac:dyDescent="0.3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307500</v>
      </c>
      <c r="J55" s="22">
        <f t="shared" ref="J55:K55" si="22">J56</f>
        <v>307500</v>
      </c>
      <c r="K55" s="22">
        <f t="shared" si="22"/>
        <v>307500</v>
      </c>
    </row>
    <row r="56" spans="1:11" ht="37.5" x14ac:dyDescent="0.3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307500</v>
      </c>
      <c r="J56" s="22">
        <f t="shared" ref="J56:K56" si="23">J57+J59+J61+J58</f>
        <v>307500</v>
      </c>
      <c r="K56" s="22">
        <f t="shared" si="23"/>
        <v>307500</v>
      </c>
    </row>
    <row r="57" spans="1:11" ht="56.25" x14ac:dyDescent="0.3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67650</v>
      </c>
      <c r="J57" s="20">
        <v>67650</v>
      </c>
      <c r="K57" s="20">
        <v>67650</v>
      </c>
    </row>
    <row r="58" spans="1:11" ht="37.5" x14ac:dyDescent="0.3">
      <c r="A58" s="9" t="s">
        <v>110</v>
      </c>
      <c r="B58" s="10" t="s">
        <v>3</v>
      </c>
      <c r="C58" s="10" t="s">
        <v>13</v>
      </c>
      <c r="D58" s="10" t="s">
        <v>5</v>
      </c>
      <c r="E58" s="10" t="s">
        <v>87</v>
      </c>
      <c r="F58" s="10" t="s">
        <v>5</v>
      </c>
      <c r="G58" s="10" t="s">
        <v>0</v>
      </c>
      <c r="H58" s="10" t="s">
        <v>53</v>
      </c>
      <c r="I58" s="20">
        <v>144520</v>
      </c>
      <c r="J58" s="20">
        <v>144520</v>
      </c>
      <c r="K58" s="20">
        <v>144520</v>
      </c>
    </row>
    <row r="59" spans="1:11" ht="37.5" x14ac:dyDescent="0.3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83030</v>
      </c>
      <c r="J59" s="20">
        <f t="shared" ref="J59:K59" si="24">J60</f>
        <v>83030</v>
      </c>
      <c r="K59" s="20">
        <f t="shared" si="24"/>
        <v>83030</v>
      </c>
    </row>
    <row r="60" spans="1:11" x14ac:dyDescent="0.3">
      <c r="A60" s="9" t="s">
        <v>90</v>
      </c>
      <c r="B60" s="10" t="s">
        <v>3</v>
      </c>
      <c r="C60" s="10" t="s">
        <v>13</v>
      </c>
      <c r="D60" s="10" t="s">
        <v>5</v>
      </c>
      <c r="E60" s="10" t="s">
        <v>91</v>
      </c>
      <c r="F60" s="10" t="s">
        <v>5</v>
      </c>
      <c r="G60" s="10" t="s">
        <v>0</v>
      </c>
      <c r="H60" s="10" t="s">
        <v>53</v>
      </c>
      <c r="I60" s="20">
        <v>83030</v>
      </c>
      <c r="J60" s="20">
        <v>83030</v>
      </c>
      <c r="K60" s="20">
        <v>83030</v>
      </c>
    </row>
    <row r="61" spans="1:11" ht="79.5" customHeight="1" x14ac:dyDescent="0.3">
      <c r="A61" s="9" t="s">
        <v>76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12300</v>
      </c>
      <c r="J61" s="20">
        <v>12300</v>
      </c>
      <c r="K61" s="20">
        <v>12300</v>
      </c>
    </row>
    <row r="62" spans="1:11" s="18" customFormat="1" ht="36" customHeight="1" x14ac:dyDescent="0.3">
      <c r="A62" s="16" t="s">
        <v>99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70000</v>
      </c>
      <c r="K62" s="22">
        <f t="shared" si="25"/>
        <v>70000</v>
      </c>
    </row>
    <row r="63" spans="1:11" x14ac:dyDescent="0.3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70000</v>
      </c>
      <c r="K63" s="22">
        <f t="shared" si="26"/>
        <v>70000</v>
      </c>
    </row>
    <row r="64" spans="1:11" ht="56.25" x14ac:dyDescent="0.3">
      <c r="A64" s="16" t="s">
        <v>109</v>
      </c>
      <c r="B64" s="10" t="s">
        <v>3</v>
      </c>
      <c r="C64" s="10" t="s">
        <v>12</v>
      </c>
      <c r="D64" s="10" t="s">
        <v>7</v>
      </c>
      <c r="E64" s="10" t="s">
        <v>107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70000</v>
      </c>
      <c r="K64" s="22">
        <f t="shared" si="26"/>
        <v>70000</v>
      </c>
    </row>
    <row r="65" spans="1:11" ht="75" x14ac:dyDescent="0.3">
      <c r="A65" s="9" t="s">
        <v>108</v>
      </c>
      <c r="B65" s="10" t="s">
        <v>3</v>
      </c>
      <c r="C65" s="10" t="s">
        <v>12</v>
      </c>
      <c r="D65" s="10" t="s">
        <v>7</v>
      </c>
      <c r="E65" s="10" t="s">
        <v>106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70000</v>
      </c>
      <c r="K65" s="20">
        <v>70000</v>
      </c>
    </row>
    <row r="66" spans="1:11" ht="37.5" x14ac:dyDescent="0.3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4003445</v>
      </c>
      <c r="J66" s="22">
        <f t="shared" ref="J66:K66" si="27">J70+J67</f>
        <v>1903445</v>
      </c>
      <c r="K66" s="22">
        <f t="shared" si="27"/>
        <v>1903445</v>
      </c>
    </row>
    <row r="67" spans="1:11" ht="150" x14ac:dyDescent="0.3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23">
        <f>I68</f>
        <v>3803445</v>
      </c>
      <c r="J67" s="23">
        <f t="shared" ref="J67:K67" si="28">J68</f>
        <v>1703445</v>
      </c>
      <c r="K67" s="23">
        <f t="shared" si="28"/>
        <v>1703445</v>
      </c>
    </row>
    <row r="68" spans="1:11" ht="167.25" customHeight="1" x14ac:dyDescent="0.3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23">
        <f>I69</f>
        <v>3803445</v>
      </c>
      <c r="J68" s="23">
        <f t="shared" ref="J68:K68" si="29">J69</f>
        <v>1703445</v>
      </c>
      <c r="K68" s="23">
        <f t="shared" si="29"/>
        <v>1703445</v>
      </c>
    </row>
    <row r="69" spans="1:11" ht="150" x14ac:dyDescent="0.3">
      <c r="A69" s="9" t="s">
        <v>159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23">
        <v>3803445</v>
      </c>
      <c r="J69" s="26">
        <v>1703445</v>
      </c>
      <c r="K69" s="26">
        <v>1703445</v>
      </c>
    </row>
    <row r="70" spans="1:11" ht="57.6" customHeight="1" x14ac:dyDescent="0.3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200000</v>
      </c>
      <c r="J70" s="22">
        <f t="shared" si="30"/>
        <v>200000</v>
      </c>
      <c r="K70" s="22">
        <f t="shared" si="30"/>
        <v>200000</v>
      </c>
    </row>
    <row r="71" spans="1:11" ht="56.25" x14ac:dyDescent="0.3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200000</v>
      </c>
      <c r="J71" s="22">
        <f>J72+J73</f>
        <v>200000</v>
      </c>
      <c r="K71" s="22">
        <f>K72+K73</f>
        <v>200000</v>
      </c>
    </row>
    <row r="72" spans="1:11" ht="112.5" x14ac:dyDescent="0.3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 x14ac:dyDescent="0.3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150000</v>
      </c>
      <c r="J73" s="20">
        <v>150000</v>
      </c>
      <c r="K73" s="20">
        <v>150000</v>
      </c>
    </row>
    <row r="74" spans="1:11" x14ac:dyDescent="0.3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I75+I96</f>
        <v>1335058.79</v>
      </c>
      <c r="J74" s="22">
        <f>J75+J96</f>
        <v>1335058.79</v>
      </c>
      <c r="K74" s="22">
        <f>K75+K96</f>
        <v>1335058.79</v>
      </c>
    </row>
    <row r="75" spans="1:11" ht="56.25" x14ac:dyDescent="0.3">
      <c r="A75" s="9" t="s">
        <v>160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I76+I78+I80+I82+I86+I88+I90+I92+I94+I84</f>
        <v>744966</v>
      </c>
      <c r="J75" s="22">
        <f t="shared" ref="J75:K75" si="31">J76+J78+J80+J82+J86+J88+J90+J92+J94+J84</f>
        <v>744966</v>
      </c>
      <c r="K75" s="22">
        <f t="shared" si="31"/>
        <v>744966</v>
      </c>
    </row>
    <row r="76" spans="1:11" ht="93.75" x14ac:dyDescent="0.3">
      <c r="A76" s="9" t="s">
        <v>134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20714</v>
      </c>
      <c r="J76" s="22">
        <f t="shared" ref="J76:K76" si="32">J77</f>
        <v>20714</v>
      </c>
      <c r="K76" s="22">
        <f t="shared" si="32"/>
        <v>20714</v>
      </c>
    </row>
    <row r="77" spans="1:11" ht="131.25" x14ac:dyDescent="0.3">
      <c r="A77" s="9" t="s">
        <v>161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20714</v>
      </c>
      <c r="J77" s="22">
        <v>20714</v>
      </c>
      <c r="K77" s="22">
        <v>20714</v>
      </c>
    </row>
    <row r="78" spans="1:11" ht="131.25" x14ac:dyDescent="0.3">
      <c r="A78" s="9" t="s">
        <v>135</v>
      </c>
      <c r="B78" s="10" t="s">
        <v>3</v>
      </c>
      <c r="C78" s="10" t="s">
        <v>4</v>
      </c>
      <c r="D78" s="10" t="s">
        <v>5</v>
      </c>
      <c r="E78" s="10" t="s">
        <v>107</v>
      </c>
      <c r="F78" s="10" t="s">
        <v>5</v>
      </c>
      <c r="G78" s="10" t="s">
        <v>0</v>
      </c>
      <c r="H78" s="10" t="s">
        <v>56</v>
      </c>
      <c r="I78" s="22">
        <f>I79</f>
        <v>60210</v>
      </c>
      <c r="J78" s="22">
        <f t="shared" ref="J78:K78" si="33">J79</f>
        <v>60210</v>
      </c>
      <c r="K78" s="22">
        <f t="shared" si="33"/>
        <v>60210</v>
      </c>
    </row>
    <row r="79" spans="1:11" ht="168.75" x14ac:dyDescent="0.3">
      <c r="A79" s="29" t="s">
        <v>162</v>
      </c>
      <c r="B79" s="10" t="s">
        <v>3</v>
      </c>
      <c r="C79" s="10" t="s">
        <v>4</v>
      </c>
      <c r="D79" s="10" t="s">
        <v>5</v>
      </c>
      <c r="E79" s="10" t="s">
        <v>124</v>
      </c>
      <c r="F79" s="10" t="s">
        <v>5</v>
      </c>
      <c r="G79" s="10" t="s">
        <v>0</v>
      </c>
      <c r="H79" s="10" t="s">
        <v>56</v>
      </c>
      <c r="I79" s="22">
        <v>60210</v>
      </c>
      <c r="J79" s="22">
        <v>60210</v>
      </c>
      <c r="K79" s="22">
        <v>60210</v>
      </c>
    </row>
    <row r="80" spans="1:11" ht="93.75" x14ac:dyDescent="0.3">
      <c r="A80" s="29" t="s">
        <v>163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46484</v>
      </c>
      <c r="J80" s="22">
        <f t="shared" ref="J80:K80" si="34">J81</f>
        <v>46484</v>
      </c>
      <c r="K80" s="22">
        <f t="shared" si="34"/>
        <v>46484</v>
      </c>
    </row>
    <row r="81" spans="1:11" ht="131.25" x14ac:dyDescent="0.3">
      <c r="A81" s="9" t="s">
        <v>136</v>
      </c>
      <c r="B81" s="10" t="s">
        <v>3</v>
      </c>
      <c r="C81" s="10" t="s">
        <v>4</v>
      </c>
      <c r="D81" s="10" t="s">
        <v>5</v>
      </c>
      <c r="E81" s="10" t="s">
        <v>127</v>
      </c>
      <c r="F81" s="10" t="s">
        <v>5</v>
      </c>
      <c r="G81" s="10" t="s">
        <v>0</v>
      </c>
      <c r="H81" s="10" t="s">
        <v>56</v>
      </c>
      <c r="I81" s="22">
        <v>46484</v>
      </c>
      <c r="J81" s="22">
        <v>46484</v>
      </c>
      <c r="K81" s="22">
        <v>46484</v>
      </c>
    </row>
    <row r="82" spans="1:11" ht="112.5" x14ac:dyDescent="0.3">
      <c r="A82" s="9" t="s">
        <v>137</v>
      </c>
      <c r="B82" s="10" t="s">
        <v>3</v>
      </c>
      <c r="C82" s="10" t="s">
        <v>4</v>
      </c>
      <c r="D82" s="10" t="s">
        <v>5</v>
      </c>
      <c r="E82" s="10" t="s">
        <v>138</v>
      </c>
      <c r="F82" s="10" t="s">
        <v>5</v>
      </c>
      <c r="G82" s="10" t="s">
        <v>0</v>
      </c>
      <c r="H82" s="10" t="s">
        <v>56</v>
      </c>
      <c r="I82" s="22">
        <f>I83</f>
        <v>40853</v>
      </c>
      <c r="J82" s="22">
        <f t="shared" ref="J82:K82" si="35">J83</f>
        <v>40853</v>
      </c>
      <c r="K82" s="22">
        <f t="shared" si="35"/>
        <v>40853</v>
      </c>
    </row>
    <row r="83" spans="1:11" ht="150" x14ac:dyDescent="0.3">
      <c r="A83" s="9" t="s">
        <v>139</v>
      </c>
      <c r="B83" s="10" t="s">
        <v>3</v>
      </c>
      <c r="C83" s="10" t="s">
        <v>4</v>
      </c>
      <c r="D83" s="10" t="s">
        <v>5</v>
      </c>
      <c r="E83" s="10" t="s">
        <v>129</v>
      </c>
      <c r="F83" s="10" t="s">
        <v>5</v>
      </c>
      <c r="G83" s="10" t="s">
        <v>0</v>
      </c>
      <c r="H83" s="10" t="s">
        <v>56</v>
      </c>
      <c r="I83" s="22">
        <v>40853</v>
      </c>
      <c r="J83" s="22">
        <v>40853</v>
      </c>
      <c r="K83" s="22">
        <v>40853</v>
      </c>
    </row>
    <row r="84" spans="1:11" ht="93.75" x14ac:dyDescent="0.3">
      <c r="A84" s="9" t="s">
        <v>140</v>
      </c>
      <c r="B84" s="10" t="s">
        <v>3</v>
      </c>
      <c r="C84" s="10" t="s">
        <v>4</v>
      </c>
      <c r="D84" s="10" t="s">
        <v>5</v>
      </c>
      <c r="E84" s="10" t="s">
        <v>54</v>
      </c>
      <c r="F84" s="10" t="s">
        <v>5</v>
      </c>
      <c r="G84" s="10" t="s">
        <v>0</v>
      </c>
      <c r="H84" s="10" t="s">
        <v>56</v>
      </c>
      <c r="I84" s="22">
        <f>I85</f>
        <v>4110</v>
      </c>
      <c r="J84" s="22">
        <f t="shared" ref="J84:K84" si="36">J85</f>
        <v>4110</v>
      </c>
      <c r="K84" s="22">
        <f t="shared" si="36"/>
        <v>4110</v>
      </c>
    </row>
    <row r="85" spans="1:11" ht="131.25" x14ac:dyDescent="0.3">
      <c r="A85" s="9" t="s">
        <v>141</v>
      </c>
      <c r="B85" s="10" t="s">
        <v>3</v>
      </c>
      <c r="C85" s="10" t="s">
        <v>4</v>
      </c>
      <c r="D85" s="10" t="s">
        <v>5</v>
      </c>
      <c r="E85" s="10" t="s">
        <v>130</v>
      </c>
      <c r="F85" s="10" t="s">
        <v>5</v>
      </c>
      <c r="G85" s="10" t="s">
        <v>0</v>
      </c>
      <c r="H85" s="10" t="s">
        <v>56</v>
      </c>
      <c r="I85" s="22">
        <v>4110</v>
      </c>
      <c r="J85" s="22">
        <v>4110</v>
      </c>
      <c r="K85" s="22">
        <v>4110</v>
      </c>
    </row>
    <row r="86" spans="1:11" ht="112.5" x14ac:dyDescent="0.3">
      <c r="A86" s="9" t="s">
        <v>142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87803</v>
      </c>
      <c r="J86" s="22">
        <f t="shared" ref="J86:K86" si="37">J87</f>
        <v>87803</v>
      </c>
      <c r="K86" s="22">
        <f t="shared" si="37"/>
        <v>87803</v>
      </c>
    </row>
    <row r="87" spans="1:11" ht="168.75" x14ac:dyDescent="0.3">
      <c r="A87" s="9" t="s">
        <v>143</v>
      </c>
      <c r="B87" s="10" t="s">
        <v>3</v>
      </c>
      <c r="C87" s="10" t="s">
        <v>4</v>
      </c>
      <c r="D87" s="10" t="s">
        <v>5</v>
      </c>
      <c r="E87" s="10" t="s">
        <v>125</v>
      </c>
      <c r="F87" s="10" t="s">
        <v>5</v>
      </c>
      <c r="G87" s="10" t="s">
        <v>0</v>
      </c>
      <c r="H87" s="10" t="s">
        <v>56</v>
      </c>
      <c r="I87" s="22">
        <v>87803</v>
      </c>
      <c r="J87" s="22">
        <v>87803</v>
      </c>
      <c r="K87" s="22">
        <v>87803</v>
      </c>
    </row>
    <row r="88" spans="1:11" ht="112.5" x14ac:dyDescent="0.3">
      <c r="A88" s="9" t="s">
        <v>144</v>
      </c>
      <c r="B88" s="10" t="s">
        <v>3</v>
      </c>
      <c r="C88" s="10" t="s">
        <v>4</v>
      </c>
      <c r="D88" s="10" t="s">
        <v>5</v>
      </c>
      <c r="E88" s="10" t="s">
        <v>126</v>
      </c>
      <c r="F88" s="10" t="s">
        <v>5</v>
      </c>
      <c r="G88" s="10" t="s">
        <v>0</v>
      </c>
      <c r="H88" s="10" t="s">
        <v>56</v>
      </c>
      <c r="I88" s="22">
        <f>I89</f>
        <v>5569</v>
      </c>
      <c r="J88" s="22">
        <f t="shared" ref="J88:K88" si="38">J89</f>
        <v>5569</v>
      </c>
      <c r="K88" s="22">
        <f t="shared" si="38"/>
        <v>5569</v>
      </c>
    </row>
    <row r="89" spans="1:11" ht="206.25" x14ac:dyDescent="0.3">
      <c r="A89" s="9" t="s">
        <v>145</v>
      </c>
      <c r="B89" s="10" t="s">
        <v>3</v>
      </c>
      <c r="C89" s="10" t="s">
        <v>4</v>
      </c>
      <c r="D89" s="10" t="s">
        <v>5</v>
      </c>
      <c r="E89" s="10" t="s">
        <v>131</v>
      </c>
      <c r="F89" s="10" t="s">
        <v>5</v>
      </c>
      <c r="G89" s="10" t="s">
        <v>0</v>
      </c>
      <c r="H89" s="10" t="s">
        <v>56</v>
      </c>
      <c r="I89" s="22">
        <v>5569</v>
      </c>
      <c r="J89" s="22">
        <v>5569</v>
      </c>
      <c r="K89" s="22">
        <v>5569</v>
      </c>
    </row>
    <row r="90" spans="1:11" ht="112.5" x14ac:dyDescent="0.3">
      <c r="A90" s="9" t="s">
        <v>146</v>
      </c>
      <c r="B90" s="10" t="s">
        <v>3</v>
      </c>
      <c r="C90" s="10" t="s">
        <v>4</v>
      </c>
      <c r="D90" s="10" t="s">
        <v>5</v>
      </c>
      <c r="E90" s="10" t="s">
        <v>147</v>
      </c>
      <c r="F90" s="10" t="s">
        <v>5</v>
      </c>
      <c r="G90" s="10" t="s">
        <v>0</v>
      </c>
      <c r="H90" s="10" t="s">
        <v>56</v>
      </c>
      <c r="I90" s="22">
        <f>I91</f>
        <v>1576</v>
      </c>
      <c r="J90" s="22">
        <f t="shared" ref="J90:K90" si="39">J91</f>
        <v>1576</v>
      </c>
      <c r="K90" s="22">
        <f t="shared" si="39"/>
        <v>1576</v>
      </c>
    </row>
    <row r="91" spans="1:11" ht="150" x14ac:dyDescent="0.3">
      <c r="A91" s="9" t="s">
        <v>148</v>
      </c>
      <c r="B91" s="10" t="s">
        <v>3</v>
      </c>
      <c r="C91" s="10" t="s">
        <v>4</v>
      </c>
      <c r="D91" s="10" t="s">
        <v>5</v>
      </c>
      <c r="E91" s="10" t="s">
        <v>132</v>
      </c>
      <c r="F91" s="10" t="s">
        <v>5</v>
      </c>
      <c r="G91" s="10" t="s">
        <v>0</v>
      </c>
      <c r="H91" s="10" t="s">
        <v>56</v>
      </c>
      <c r="I91" s="22">
        <v>1576</v>
      </c>
      <c r="J91" s="22">
        <v>1576</v>
      </c>
      <c r="K91" s="22">
        <v>1576</v>
      </c>
    </row>
    <row r="92" spans="1:11" ht="93.75" x14ac:dyDescent="0.3">
      <c r="A92" s="9" t="s">
        <v>149</v>
      </c>
      <c r="B92" s="10" t="s">
        <v>3</v>
      </c>
      <c r="C92" s="10" t="s">
        <v>4</v>
      </c>
      <c r="D92" s="10" t="s">
        <v>5</v>
      </c>
      <c r="E92" s="10" t="s">
        <v>150</v>
      </c>
      <c r="F92" s="10" t="s">
        <v>5</v>
      </c>
      <c r="G92" s="10" t="s">
        <v>0</v>
      </c>
      <c r="H92" s="10" t="s">
        <v>56</v>
      </c>
      <c r="I92" s="22">
        <f>I93</f>
        <v>69925</v>
      </c>
      <c r="J92" s="22">
        <f t="shared" ref="J92:K92" si="40">J93</f>
        <v>69925</v>
      </c>
      <c r="K92" s="22">
        <f t="shared" si="40"/>
        <v>69925</v>
      </c>
    </row>
    <row r="93" spans="1:11" ht="131.25" x14ac:dyDescent="0.3">
      <c r="A93" s="9" t="s">
        <v>151</v>
      </c>
      <c r="B93" s="10" t="s">
        <v>3</v>
      </c>
      <c r="C93" s="10" t="s">
        <v>4</v>
      </c>
      <c r="D93" s="10" t="s">
        <v>5</v>
      </c>
      <c r="E93" s="10" t="s">
        <v>133</v>
      </c>
      <c r="F93" s="10" t="s">
        <v>5</v>
      </c>
      <c r="G93" s="10" t="s">
        <v>0</v>
      </c>
      <c r="H93" s="10" t="s">
        <v>56</v>
      </c>
      <c r="I93" s="22">
        <v>69925</v>
      </c>
      <c r="J93" s="22">
        <v>69925</v>
      </c>
      <c r="K93" s="22">
        <v>69925</v>
      </c>
    </row>
    <row r="94" spans="1:11" ht="112.5" x14ac:dyDescent="0.3">
      <c r="A94" s="9" t="s">
        <v>152</v>
      </c>
      <c r="B94" s="10" t="s">
        <v>3</v>
      </c>
      <c r="C94" s="10" t="s">
        <v>4</v>
      </c>
      <c r="D94" s="10" t="s">
        <v>5</v>
      </c>
      <c r="E94" s="10" t="s">
        <v>153</v>
      </c>
      <c r="F94" s="10" t="s">
        <v>5</v>
      </c>
      <c r="G94" s="10" t="s">
        <v>0</v>
      </c>
      <c r="H94" s="10" t="s">
        <v>56</v>
      </c>
      <c r="I94" s="22">
        <f>I95</f>
        <v>407722</v>
      </c>
      <c r="J94" s="22">
        <f t="shared" ref="J94:K94" si="41">J95</f>
        <v>407722</v>
      </c>
      <c r="K94" s="22">
        <f t="shared" si="41"/>
        <v>407722</v>
      </c>
    </row>
    <row r="95" spans="1:11" ht="150" x14ac:dyDescent="0.3">
      <c r="A95" s="9" t="s">
        <v>154</v>
      </c>
      <c r="B95" s="10" t="s">
        <v>3</v>
      </c>
      <c r="C95" s="10" t="s">
        <v>4</v>
      </c>
      <c r="D95" s="10" t="s">
        <v>5</v>
      </c>
      <c r="E95" s="10" t="s">
        <v>128</v>
      </c>
      <c r="F95" s="10" t="s">
        <v>5</v>
      </c>
      <c r="G95" s="10" t="s">
        <v>0</v>
      </c>
      <c r="H95" s="10" t="s">
        <v>56</v>
      </c>
      <c r="I95" s="22">
        <v>407722</v>
      </c>
      <c r="J95" s="22">
        <v>407722</v>
      </c>
      <c r="K95" s="22">
        <v>407722</v>
      </c>
    </row>
    <row r="96" spans="1:11" ht="37.5" x14ac:dyDescent="0.3">
      <c r="A96" s="9" t="s">
        <v>156</v>
      </c>
      <c r="B96" s="10" t="s">
        <v>3</v>
      </c>
      <c r="C96" s="10" t="s">
        <v>4</v>
      </c>
      <c r="D96" s="10" t="s">
        <v>16</v>
      </c>
      <c r="E96" s="10" t="s">
        <v>2</v>
      </c>
      <c r="F96" s="10" t="s">
        <v>5</v>
      </c>
      <c r="G96" s="10" t="s">
        <v>0</v>
      </c>
      <c r="H96" s="10" t="s">
        <v>56</v>
      </c>
      <c r="I96" s="22">
        <f>I97</f>
        <v>590092.79</v>
      </c>
      <c r="J96" s="22">
        <f t="shared" ref="J96:K96" si="42">J97</f>
        <v>590092.79</v>
      </c>
      <c r="K96" s="22">
        <f t="shared" si="42"/>
        <v>590092.79</v>
      </c>
    </row>
    <row r="97" spans="1:11" ht="168.75" x14ac:dyDescent="0.3">
      <c r="A97" s="9" t="s">
        <v>155</v>
      </c>
      <c r="B97" s="10" t="s">
        <v>3</v>
      </c>
      <c r="C97" s="10" t="s">
        <v>4</v>
      </c>
      <c r="D97" s="10" t="s">
        <v>16</v>
      </c>
      <c r="E97" s="10" t="s">
        <v>37</v>
      </c>
      <c r="F97" s="10" t="s">
        <v>5</v>
      </c>
      <c r="G97" s="10" t="s">
        <v>0</v>
      </c>
      <c r="H97" s="10" t="s">
        <v>56</v>
      </c>
      <c r="I97" s="22">
        <v>590092.79</v>
      </c>
      <c r="J97" s="22">
        <v>590092.79</v>
      </c>
      <c r="K97" s="22">
        <v>590092.79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2020-01-24T11:53:24Z</cp:lastPrinted>
  <dcterms:created xsi:type="dcterms:W3CDTF">2015-09-30T05:09:12Z</dcterms:created>
  <dcterms:modified xsi:type="dcterms:W3CDTF">2020-06-23T05:29:31Z</dcterms:modified>
</cp:coreProperties>
</file>