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11 табл 1" sheetId="3" r:id="rId1"/>
    <sheet name="Таб.4" sheetId="5" r:id="rId2"/>
    <sheet name="Таб.5" sheetId="6" r:id="rId3"/>
    <sheet name="Таб.3" sheetId="4" r:id="rId4"/>
    <sheet name="Приложение №11 Табл.2" sheetId="2" r:id="rId5"/>
  </sheets>
  <definedNames>
    <definedName name="_xlnm.Print_Area" localSheetId="0">'Приложение №11 табл 1'!$B$1:$N$33</definedName>
    <definedName name="_xlnm.Print_Area" localSheetId="4">'Приложение №11 Табл.2'!$B$1:$M$27</definedName>
  </definedNames>
  <calcPr calcId="124519"/>
</workbook>
</file>

<file path=xl/calcChain.xml><?xml version="1.0" encoding="utf-8"?>
<calcChain xmlns="http://schemas.openxmlformats.org/spreadsheetml/2006/main">
  <c r="E7" i="6"/>
  <c r="E8"/>
  <c r="E9"/>
  <c r="E10"/>
  <c r="E6"/>
  <c r="F10" l="1"/>
  <c r="E7" i="5" l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6"/>
  <c r="E27" i="4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6"/>
  <c r="F27"/>
  <c r="F28" i="3" l="1"/>
  <c r="G27" i="5" l="1"/>
  <c r="F27"/>
  <c r="G27" i="4"/>
  <c r="E27" i="5" l="1"/>
  <c r="M27" i="2"/>
  <c r="L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J27"/>
  <c r="I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27" s="1"/>
  <c r="H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6"/>
  <c r="F27"/>
  <c r="G27"/>
  <c r="K27" l="1"/>
  <c r="E27"/>
</calcChain>
</file>

<file path=xl/sharedStrings.xml><?xml version="1.0" encoding="utf-8"?>
<sst xmlns="http://schemas.openxmlformats.org/spreadsheetml/2006/main" count="307" uniqueCount="58">
  <si>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</si>
  <si>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</si>
  <si>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</si>
  <si>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</si>
  <si>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</si>
  <si>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</si>
  <si>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</si>
  <si>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</si>
  <si>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</si>
  <si>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</si>
  <si>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</si>
  <si>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</si>
  <si>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</si>
  <si>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</si>
  <si>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</si>
  <si>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</si>
  <si>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</si>
  <si>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</si>
  <si>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</si>
  <si>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</si>
  <si>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</si>
  <si>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</si>
  <si>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</si>
  <si>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</si>
  <si>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</si>
  <si>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</si>
  <si>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</si>
  <si>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</si>
  <si>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</si>
  <si>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</si>
  <si>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</si>
  <si>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</si>
  <si>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</si>
  <si>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</si>
  <si>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</si>
  <si>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</si>
  <si>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</si>
  <si>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</si>
  <si>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</si>
  <si>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</si>
  <si>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</si>
  <si>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</si>
  <si>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</si>
  <si>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</si>
  <si>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</si>
  <si>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</si>
  <si>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</si>
  <si>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</si>
  <si>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</si>
  <si>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</si>
  <si>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</si>
  <si>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</si>
  <si>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</si>
  <si>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Тарское гордское поселение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</si>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</sst>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69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4" fillId="0" borderId="0" xfId="1" applyFont="1" applyProtection="1">
      <protection hidden="1"/>
    </xf>
    <xf numFmtId="0" fontId="15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3"/>
  <sheetViews>
    <sheetView showGridLines="0" tabSelected="1" view="pageBreakPreview" zoomScaleSheetLayoutView="100" workbookViewId="0">
      <selection sqref="A1:XFD2"/>
    </sheetView>
  </sheetViews>
  <sheetFormatPr defaultRowHeight="18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customHeight="1">
      <c r="A1" s="20"/>
      <c r="B1" s="20"/>
      <c r="C1" s="20"/>
      <c r="D1" s="20"/>
      <c r="E1" s="20"/>
      <c r="F1" s="20"/>
      <c r="G1" s="20"/>
      <c r="H1" s="21"/>
      <c r="I1" s="21"/>
      <c r="J1" s="21"/>
      <c r="L1" s="21"/>
      <c r="N1" s="23" t="s">
        <v>47</v>
      </c>
    </row>
    <row r="2" spans="1:14" ht="18.75" customHeight="1">
      <c r="A2" s="20"/>
      <c r="B2" s="21"/>
      <c r="C2" s="21"/>
      <c r="D2" s="21"/>
      <c r="E2" s="21"/>
      <c r="F2" s="21"/>
      <c r="G2" s="21"/>
      <c r="H2" s="21"/>
      <c r="I2" s="21"/>
      <c r="J2" s="21"/>
      <c r="L2" s="21"/>
      <c r="N2" s="23" t="s">
        <v>30</v>
      </c>
    </row>
    <row r="3" spans="1:14" ht="40.5" customHeight="1">
      <c r="A3" s="20"/>
      <c r="B3" s="21"/>
      <c r="C3" s="21"/>
      <c r="D3" s="21"/>
      <c r="E3" s="21"/>
      <c r="F3" s="21"/>
      <c r="G3" s="21"/>
      <c r="H3" s="21"/>
      <c r="I3" s="21"/>
      <c r="J3" s="21"/>
      <c r="K3" s="60" t="s">
        <v>42</v>
      </c>
      <c r="L3" s="61"/>
      <c r="M3" s="61"/>
      <c r="N3" s="61"/>
    </row>
    <row r="4" spans="1:14" ht="18.75" customHeight="1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4" ht="409.6" hidden="1" customHeight="1">
      <c r="A5" s="20"/>
      <c r="B5" s="20"/>
      <c r="C5" s="20"/>
      <c r="D5" s="20"/>
      <c r="E5" s="20"/>
      <c r="F5" s="20"/>
      <c r="G5" s="20"/>
      <c r="H5" s="20"/>
      <c r="I5" s="21"/>
      <c r="J5" s="21"/>
      <c r="K5" s="21"/>
      <c r="L5" s="21"/>
    </row>
    <row r="6" spans="1:14" ht="83.25" customHeight="1">
      <c r="A6" s="24"/>
      <c r="B6" s="62" t="s">
        <v>43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</row>
    <row r="7" spans="1:14" ht="69" customHeight="1">
      <c r="A7" s="24"/>
      <c r="B7" s="25"/>
      <c r="C7" s="62" t="s">
        <v>31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</row>
    <row r="8" spans="1:14" ht="18.75">
      <c r="A8" s="20"/>
      <c r="B8" s="20"/>
      <c r="C8" s="20"/>
      <c r="D8" s="20"/>
      <c r="E8" s="20"/>
      <c r="F8" s="20"/>
      <c r="H8" s="23"/>
      <c r="I8" s="21"/>
      <c r="J8" s="21"/>
      <c r="K8" s="21"/>
      <c r="L8" s="21"/>
      <c r="N8" s="40" t="s">
        <v>32</v>
      </c>
    </row>
    <row r="9" spans="1:14" ht="38.25" customHeight="1">
      <c r="A9" s="20"/>
      <c r="B9" s="58" t="s">
        <v>24</v>
      </c>
      <c r="C9" s="58" t="s">
        <v>23</v>
      </c>
      <c r="D9" s="58"/>
      <c r="E9" s="58"/>
      <c r="F9" s="59" t="s">
        <v>40</v>
      </c>
      <c r="G9" s="59"/>
      <c r="H9" s="63"/>
      <c r="I9" s="63"/>
      <c r="J9" s="63"/>
      <c r="K9" s="59" t="s">
        <v>41</v>
      </c>
      <c r="L9" s="59"/>
      <c r="M9" s="59" t="s">
        <v>44</v>
      </c>
      <c r="N9" s="59"/>
    </row>
    <row r="10" spans="1:14" ht="38.25" customHeight="1">
      <c r="A10" s="20"/>
      <c r="B10" s="58"/>
      <c r="C10" s="58"/>
      <c r="D10" s="58"/>
      <c r="E10" s="58"/>
      <c r="F10" s="58" t="s">
        <v>33</v>
      </c>
      <c r="G10" s="14" t="s">
        <v>34</v>
      </c>
      <c r="H10" s="63"/>
      <c r="I10" s="63"/>
      <c r="J10" s="63"/>
      <c r="K10" s="58" t="s">
        <v>33</v>
      </c>
      <c r="L10" s="14" t="s">
        <v>34</v>
      </c>
      <c r="M10" s="58" t="s">
        <v>33</v>
      </c>
      <c r="N10" s="14" t="s">
        <v>34</v>
      </c>
    </row>
    <row r="11" spans="1:14" ht="33.75" customHeight="1">
      <c r="A11" s="20"/>
      <c r="B11" s="58"/>
      <c r="C11" s="58"/>
      <c r="D11" s="58"/>
      <c r="E11" s="58"/>
      <c r="F11" s="58"/>
      <c r="G11" s="59" t="s">
        <v>35</v>
      </c>
      <c r="H11" s="63"/>
      <c r="I11" s="63"/>
      <c r="J11" s="63"/>
      <c r="K11" s="58"/>
      <c r="L11" s="59" t="s">
        <v>35</v>
      </c>
      <c r="M11" s="58"/>
      <c r="N11" s="59" t="s">
        <v>35</v>
      </c>
    </row>
    <row r="12" spans="1:14" ht="41.25" customHeight="1">
      <c r="A12" s="20"/>
      <c r="B12" s="58"/>
      <c r="C12" s="58"/>
      <c r="D12" s="58"/>
      <c r="E12" s="58"/>
      <c r="F12" s="58"/>
      <c r="G12" s="59"/>
      <c r="H12" s="26" t="s">
        <v>36</v>
      </c>
      <c r="I12" s="26" t="s">
        <v>37</v>
      </c>
      <c r="J12" s="26" t="s">
        <v>38</v>
      </c>
      <c r="K12" s="58"/>
      <c r="L12" s="59"/>
      <c r="M12" s="58"/>
      <c r="N12" s="59"/>
    </row>
    <row r="13" spans="1:14" ht="18.75" hidden="1">
      <c r="A13" s="20"/>
      <c r="B13" s="58"/>
      <c r="C13" s="58"/>
      <c r="D13" s="26"/>
      <c r="E13" s="26"/>
      <c r="F13" s="58"/>
      <c r="G13" s="59"/>
      <c r="H13" s="26"/>
      <c r="I13" s="26"/>
      <c r="J13" s="26"/>
      <c r="K13" s="58"/>
      <c r="L13" s="59"/>
      <c r="M13" s="58"/>
      <c r="N13" s="59"/>
    </row>
    <row r="14" spans="1:14" ht="37.5">
      <c r="A14" s="20"/>
      <c r="B14" s="27">
        <v>1</v>
      </c>
      <c r="C14" s="28" t="s">
        <v>21</v>
      </c>
      <c r="D14" s="26"/>
      <c r="E14" s="26"/>
      <c r="F14" s="35">
        <v>671589.62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  <row r="15" spans="1:14" ht="18.75">
      <c r="A15" s="20"/>
      <c r="B15" s="27">
        <v>2</v>
      </c>
      <c r="C15" s="11" t="s">
        <v>20</v>
      </c>
      <c r="D15" s="41"/>
      <c r="E15" s="41"/>
      <c r="F15" s="35">
        <v>22751.31</v>
      </c>
      <c r="G15" s="35"/>
      <c r="H15" s="35"/>
      <c r="I15" s="35"/>
      <c r="J15" s="35"/>
      <c r="K15" s="35"/>
      <c r="L15" s="35"/>
      <c r="M15" s="35"/>
      <c r="N15" s="35"/>
    </row>
    <row r="16" spans="1:14" ht="18.75">
      <c r="A16" s="20"/>
      <c r="B16" s="27">
        <v>3</v>
      </c>
      <c r="C16" s="28" t="s">
        <v>19</v>
      </c>
      <c r="D16" s="26"/>
      <c r="E16" s="26"/>
      <c r="F16" s="35">
        <v>751067.37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23.25" customHeight="1">
      <c r="A17" s="20"/>
      <c r="B17" s="27">
        <v>4</v>
      </c>
      <c r="C17" s="28" t="s">
        <v>18</v>
      </c>
      <c r="D17" s="26"/>
      <c r="E17" s="26"/>
      <c r="F17" s="35">
        <v>1134958.45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46.5" customHeight="1">
      <c r="A18" s="20"/>
      <c r="B18" s="27">
        <v>5</v>
      </c>
      <c r="C18" s="28" t="s">
        <v>16</v>
      </c>
      <c r="D18" s="26"/>
      <c r="E18" s="26"/>
      <c r="F18" s="35">
        <v>1366207.63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</row>
    <row r="19" spans="1:14" ht="37.5">
      <c r="A19" s="20"/>
      <c r="B19" s="27">
        <v>6</v>
      </c>
      <c r="C19" s="28" t="s">
        <v>14</v>
      </c>
      <c r="D19" s="26"/>
      <c r="E19" s="26"/>
      <c r="F19" s="35">
        <v>876033.39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</row>
    <row r="20" spans="1:14" ht="36" customHeight="1">
      <c r="A20" s="20"/>
      <c r="B20" s="27">
        <v>7</v>
      </c>
      <c r="C20" s="28" t="s">
        <v>13</v>
      </c>
      <c r="D20" s="26"/>
      <c r="E20" s="26"/>
      <c r="F20" s="35">
        <v>654514.22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7.5">
      <c r="A21" s="20"/>
      <c r="B21" s="27">
        <v>8</v>
      </c>
      <c r="C21" s="28" t="s">
        <v>9</v>
      </c>
      <c r="D21" s="26"/>
      <c r="E21" s="26"/>
      <c r="F21" s="35">
        <v>276746.55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25.5" customHeight="1">
      <c r="A22" s="20"/>
      <c r="B22" s="27">
        <v>9</v>
      </c>
      <c r="C22" s="28" t="s">
        <v>8</v>
      </c>
      <c r="D22" s="26"/>
      <c r="E22" s="26"/>
      <c r="F22" s="35">
        <v>244644.2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</row>
    <row r="23" spans="1:14" ht="35.25" customHeight="1">
      <c r="A23" s="20"/>
      <c r="B23" s="27">
        <v>10</v>
      </c>
      <c r="C23" s="11" t="s">
        <v>6</v>
      </c>
      <c r="D23" s="42"/>
      <c r="E23" s="42"/>
      <c r="F23" s="35">
        <v>20000</v>
      </c>
      <c r="G23" s="35">
        <v>0</v>
      </c>
      <c r="H23" s="35"/>
      <c r="I23" s="35"/>
      <c r="J23" s="35"/>
      <c r="K23" s="35">
        <v>0</v>
      </c>
      <c r="L23" s="35">
        <v>0</v>
      </c>
      <c r="M23" s="35">
        <v>0</v>
      </c>
      <c r="N23" s="35">
        <v>0</v>
      </c>
    </row>
    <row r="24" spans="1:14" ht="37.5">
      <c r="A24" s="20"/>
      <c r="B24" s="27">
        <v>11</v>
      </c>
      <c r="C24" s="28" t="s">
        <v>5</v>
      </c>
      <c r="D24" s="26"/>
      <c r="E24" s="26"/>
      <c r="F24" s="35">
        <v>1022009.68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</row>
    <row r="25" spans="1:14" ht="42.75" customHeight="1">
      <c r="A25" s="20"/>
      <c r="B25" s="27">
        <v>12</v>
      </c>
      <c r="C25" s="28" t="s">
        <v>4</v>
      </c>
      <c r="D25" s="26"/>
      <c r="E25" s="26"/>
      <c r="F25" s="35">
        <v>531385.14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</row>
    <row r="26" spans="1:14" ht="37.5">
      <c r="A26" s="20"/>
      <c r="B26" s="27">
        <v>13</v>
      </c>
      <c r="C26" s="28" t="s">
        <v>3</v>
      </c>
      <c r="D26" s="26"/>
      <c r="E26" s="26"/>
      <c r="F26" s="35">
        <v>1287672.68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</row>
    <row r="27" spans="1:14" ht="18.75">
      <c r="A27" s="20"/>
      <c r="B27" s="27">
        <v>14</v>
      </c>
      <c r="C27" s="11" t="s">
        <v>53</v>
      </c>
      <c r="D27" s="48"/>
      <c r="E27" s="48"/>
      <c r="F27" s="35">
        <v>200000</v>
      </c>
      <c r="G27" s="35">
        <v>0</v>
      </c>
      <c r="H27" s="35"/>
      <c r="I27" s="35"/>
      <c r="J27" s="35"/>
      <c r="K27" s="35">
        <v>0</v>
      </c>
      <c r="L27" s="35">
        <v>0</v>
      </c>
      <c r="M27" s="35">
        <v>0</v>
      </c>
      <c r="N27" s="35">
        <v>0</v>
      </c>
    </row>
    <row r="28" spans="1:14" s="32" customFormat="1" ht="17.25" customHeight="1">
      <c r="A28" s="31"/>
      <c r="B28" s="57" t="s">
        <v>1</v>
      </c>
      <c r="C28" s="57"/>
      <c r="D28" s="29"/>
      <c r="E28" s="29"/>
      <c r="F28" s="36">
        <f>SUM(F14:F27)</f>
        <v>9059580.2399999984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</row>
    <row r="55" s="30" customFormat="1"/>
    <row r="56" s="30" customFormat="1"/>
    <row r="57" s="30" customFormat="1"/>
    <row r="58" s="30" customFormat="1"/>
    <row r="59" s="30" customFormat="1"/>
    <row r="60" s="30" customFormat="1"/>
    <row r="61" s="30" customFormat="1"/>
    <row r="62" s="30" customFormat="1"/>
    <row r="63" s="30" customFormat="1"/>
    <row r="64" s="30" customFormat="1"/>
    <row r="65" s="30" customFormat="1"/>
    <row r="66" s="30" customFormat="1"/>
    <row r="67" s="30" customFormat="1"/>
    <row r="68" s="30" customFormat="1"/>
    <row r="69" s="30" customFormat="1"/>
    <row r="70" s="30" customFormat="1"/>
    <row r="71" s="30" customFormat="1"/>
    <row r="72" s="30" customFormat="1"/>
    <row r="73" s="30" customFormat="1"/>
    <row r="74" s="30" customFormat="1"/>
    <row r="75" s="30" customFormat="1"/>
    <row r="76" s="30" customFormat="1"/>
    <row r="77" s="30" customFormat="1"/>
    <row r="78" s="30" customFormat="1"/>
    <row r="79" s="30" customFormat="1"/>
    <row r="80" s="30" customFormat="1"/>
    <row r="81" s="30" customFormat="1"/>
    <row r="82" s="30" customFormat="1"/>
    <row r="83" s="30" customFormat="1"/>
    <row r="84" s="30" customFormat="1"/>
    <row r="85" s="30" customFormat="1"/>
    <row r="86" s="30" customFormat="1"/>
    <row r="87" s="30" customFormat="1"/>
    <row r="88" s="30" customFormat="1"/>
    <row r="89" s="30" customFormat="1"/>
    <row r="90" s="30" customFormat="1"/>
    <row r="91" s="30" customFormat="1"/>
    <row r="92" s="30" customFormat="1"/>
    <row r="93" s="30" customFormat="1"/>
    <row r="94" s="30" customFormat="1"/>
    <row r="95" s="30" customFormat="1"/>
    <row r="96" s="30" customFormat="1"/>
    <row r="97" s="30" customFormat="1"/>
    <row r="98" s="30" customFormat="1"/>
    <row r="99" s="30" customFormat="1"/>
    <row r="100" s="30" customFormat="1"/>
    <row r="101" s="30" customFormat="1"/>
    <row r="102" s="30" customFormat="1"/>
    <row r="103" s="30" customFormat="1"/>
    <row r="104" s="30" customFormat="1"/>
    <row r="105" s="30" customFormat="1"/>
    <row r="106" s="30" customFormat="1"/>
    <row r="107" s="30" customFormat="1"/>
    <row r="108" s="30" customFormat="1"/>
    <row r="109" s="30" customFormat="1"/>
    <row r="110" s="30" customFormat="1"/>
    <row r="111" s="30" customFormat="1"/>
    <row r="112" s="30" customFormat="1"/>
    <row r="113" s="30" customFormat="1"/>
    <row r="114" s="30" customFormat="1"/>
    <row r="115" s="30" customFormat="1"/>
    <row r="116" s="30" customFormat="1"/>
    <row r="117" s="30" customFormat="1"/>
    <row r="118" s="30" customFormat="1"/>
    <row r="119" s="30" customFormat="1"/>
    <row r="120" s="30" customFormat="1"/>
    <row r="121" s="30" customFormat="1"/>
    <row r="122" s="30" customFormat="1"/>
    <row r="123" s="30" customFormat="1"/>
    <row r="124" s="30" customFormat="1"/>
    <row r="125" s="30" customFormat="1"/>
    <row r="126" s="30" customFormat="1"/>
    <row r="127" s="30" customFormat="1"/>
    <row r="128" s="30" customFormat="1"/>
    <row r="129" s="30" customFormat="1"/>
    <row r="130" s="30" customFormat="1"/>
    <row r="131" s="30" customFormat="1"/>
    <row r="132" s="30" customFormat="1"/>
    <row r="133" s="30" customFormat="1"/>
    <row r="134" s="30" customFormat="1"/>
    <row r="135" s="30" customFormat="1"/>
    <row r="136" s="30" customFormat="1"/>
    <row r="137" s="30" customFormat="1"/>
    <row r="138" s="30" customFormat="1"/>
    <row r="139" s="30" customFormat="1"/>
    <row r="140" s="30" customFormat="1"/>
    <row r="141" s="30" customFormat="1"/>
    <row r="142" s="30" customFormat="1"/>
    <row r="143" s="30" customFormat="1"/>
    <row r="144" s="30" customFormat="1"/>
    <row r="145" s="30" customFormat="1"/>
    <row r="146" s="30" customFormat="1"/>
    <row r="147" s="30" customFormat="1"/>
    <row r="148" s="30" customFormat="1"/>
    <row r="149" s="30" customFormat="1"/>
    <row r="150" s="30" customFormat="1"/>
    <row r="151" s="30" customFormat="1"/>
    <row r="152" s="30" customFormat="1"/>
    <row r="153" s="30" customFormat="1"/>
    <row r="154" s="30" customFormat="1"/>
    <row r="155" s="30" customFormat="1"/>
    <row r="156" s="30" customFormat="1"/>
    <row r="157" s="30" customFormat="1"/>
    <row r="158" s="30" customFormat="1"/>
    <row r="159" s="30" customFormat="1"/>
    <row r="160" s="30" customFormat="1"/>
    <row r="161" s="30" customFormat="1"/>
    <row r="162" s="30" customFormat="1"/>
    <row r="163" s="30" customFormat="1"/>
  </sheetData>
  <mergeCells count="18">
    <mergeCell ref="K3:N3"/>
    <mergeCell ref="N11:N13"/>
    <mergeCell ref="B6:N6"/>
    <mergeCell ref="C7:N7"/>
    <mergeCell ref="B9:B13"/>
    <mergeCell ref="C9:C13"/>
    <mergeCell ref="D9:D12"/>
    <mergeCell ref="E9:E12"/>
    <mergeCell ref="F9:G9"/>
    <mergeCell ref="H9:J11"/>
    <mergeCell ref="K9:L9"/>
    <mergeCell ref="M9:N9"/>
    <mergeCell ref="B28:C28"/>
    <mergeCell ref="F10:F13"/>
    <mergeCell ref="K10:K13"/>
    <mergeCell ref="M10:M13"/>
    <mergeCell ref="G11:G13"/>
    <mergeCell ref="L11:L13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topLeftCell="F2" workbookViewId="0">
      <selection activeCell="F2" sqref="A1:XFD1048576"/>
    </sheetView>
  </sheetViews>
  <sheetFormatPr defaultColWidth="9.140625" defaultRowHeight="15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4.28515625" style="3" customWidth="1"/>
    <col min="6" max="6" width="22.42578125" style="3" customWidth="1"/>
    <col min="7" max="7" width="18.5703125" style="3" customWidth="1"/>
    <col min="8" max="8" width="15.5703125" style="3" customWidth="1"/>
    <col min="9" max="9" width="23.42578125" style="3" customWidth="1"/>
    <col min="10" max="10" width="20.285156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>
      <c r="A2" s="4"/>
      <c r="B2" s="65" t="s">
        <v>45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5"/>
      <c r="O2" s="5"/>
    </row>
    <row r="3" spans="1:15" ht="17.25" customHeight="1">
      <c r="A3" s="4"/>
      <c r="B3" s="43"/>
      <c r="C3" s="43"/>
      <c r="D3" s="43"/>
      <c r="E3" s="43"/>
      <c r="F3" s="43"/>
      <c r="G3" s="43"/>
      <c r="H3" s="43"/>
      <c r="I3" s="43"/>
      <c r="J3" s="43"/>
      <c r="K3" s="43"/>
      <c r="L3" s="66" t="s">
        <v>50</v>
      </c>
      <c r="M3" s="66"/>
      <c r="N3" s="5"/>
      <c r="O3" s="5"/>
    </row>
    <row r="4" spans="1:15" s="9" customFormat="1" ht="18.75" customHeight="1">
      <c r="A4" s="6"/>
      <c r="B4" s="59" t="s">
        <v>24</v>
      </c>
      <c r="C4" s="59" t="s">
        <v>23</v>
      </c>
      <c r="D4" s="7"/>
      <c r="E4" s="59" t="s">
        <v>28</v>
      </c>
      <c r="F4" s="59" t="s">
        <v>27</v>
      </c>
      <c r="G4" s="59"/>
      <c r="H4" s="59" t="s">
        <v>29</v>
      </c>
      <c r="I4" s="59" t="s">
        <v>27</v>
      </c>
      <c r="J4" s="59"/>
      <c r="K4" s="59" t="s">
        <v>46</v>
      </c>
      <c r="L4" s="59" t="s">
        <v>27</v>
      </c>
      <c r="M4" s="59"/>
      <c r="N4" s="8"/>
      <c r="O4" s="8"/>
    </row>
    <row r="5" spans="1:15" s="9" customFormat="1" ht="193.5" customHeight="1">
      <c r="A5" s="6"/>
      <c r="B5" s="59"/>
      <c r="C5" s="59"/>
      <c r="D5" s="7"/>
      <c r="E5" s="59"/>
      <c r="F5" s="47" t="s">
        <v>51</v>
      </c>
      <c r="G5" s="47" t="s">
        <v>52</v>
      </c>
      <c r="H5" s="59"/>
      <c r="I5" s="47" t="s">
        <v>51</v>
      </c>
      <c r="J5" s="47" t="s">
        <v>52</v>
      </c>
      <c r="K5" s="59"/>
      <c r="L5" s="47" t="s">
        <v>51</v>
      </c>
      <c r="M5" s="47" t="s">
        <v>52</v>
      </c>
      <c r="N5" s="8"/>
      <c r="O5" s="8"/>
    </row>
    <row r="6" spans="1:15" s="9" customFormat="1" ht="37.5">
      <c r="A6" s="10"/>
      <c r="B6" s="13">
        <v>1</v>
      </c>
      <c r="C6" s="11" t="s">
        <v>22</v>
      </c>
      <c r="D6" s="15">
        <v>540</v>
      </c>
      <c r="E6" s="18">
        <f>F6+G6</f>
        <v>18162.25</v>
      </c>
      <c r="F6" s="38"/>
      <c r="G6" s="17">
        <v>18162.25</v>
      </c>
      <c r="H6" s="18">
        <v>0</v>
      </c>
      <c r="I6" s="38">
        <v>0</v>
      </c>
      <c r="J6" s="17">
        <v>0</v>
      </c>
      <c r="K6" s="18">
        <v>0</v>
      </c>
      <c r="L6" s="38">
        <v>0</v>
      </c>
      <c r="M6" s="17">
        <v>0</v>
      </c>
      <c r="N6" s="8"/>
      <c r="O6" s="8"/>
    </row>
    <row r="7" spans="1:15" s="9" customFormat="1" ht="37.5">
      <c r="A7" s="10"/>
      <c r="B7" s="13">
        <v>2</v>
      </c>
      <c r="C7" s="11" t="s">
        <v>55</v>
      </c>
      <c r="D7" s="15"/>
      <c r="E7" s="18">
        <f t="shared" ref="E7:E26" si="0">F7+G7</f>
        <v>18162.25</v>
      </c>
      <c r="F7" s="38"/>
      <c r="G7" s="17">
        <v>18162.25</v>
      </c>
      <c r="H7" s="18"/>
      <c r="I7" s="38"/>
      <c r="J7" s="17"/>
      <c r="K7" s="18"/>
      <c r="L7" s="38"/>
      <c r="M7" s="17"/>
      <c r="N7" s="8"/>
      <c r="O7" s="8"/>
    </row>
    <row r="8" spans="1:15" s="9" customFormat="1" ht="37.5">
      <c r="A8" s="10"/>
      <c r="B8" s="13">
        <v>3</v>
      </c>
      <c r="C8" s="11" t="s">
        <v>20</v>
      </c>
      <c r="D8" s="15">
        <v>540</v>
      </c>
      <c r="E8" s="18">
        <f t="shared" si="0"/>
        <v>18162.25</v>
      </c>
      <c r="F8" s="38"/>
      <c r="G8" s="17">
        <v>18162.25</v>
      </c>
      <c r="H8" s="18">
        <v>0</v>
      </c>
      <c r="I8" s="38">
        <v>0</v>
      </c>
      <c r="J8" s="17">
        <v>0</v>
      </c>
      <c r="K8" s="18">
        <v>0</v>
      </c>
      <c r="L8" s="38">
        <v>0</v>
      </c>
      <c r="M8" s="17">
        <v>0</v>
      </c>
      <c r="N8" s="8" t="s">
        <v>0</v>
      </c>
      <c r="O8" s="8" t="s">
        <v>0</v>
      </c>
    </row>
    <row r="9" spans="1:15" s="9" customFormat="1" ht="25.5" customHeight="1">
      <c r="A9" s="10"/>
      <c r="B9" s="13">
        <v>4</v>
      </c>
      <c r="C9" s="11" t="s">
        <v>19</v>
      </c>
      <c r="D9" s="15">
        <v>512</v>
      </c>
      <c r="E9" s="18">
        <f t="shared" si="0"/>
        <v>18162.25</v>
      </c>
      <c r="F9" s="38"/>
      <c r="G9" s="17">
        <v>18162.25</v>
      </c>
      <c r="H9" s="18">
        <v>0</v>
      </c>
      <c r="I9" s="38">
        <v>0</v>
      </c>
      <c r="J9" s="17">
        <v>0</v>
      </c>
      <c r="K9" s="18">
        <v>0</v>
      </c>
      <c r="L9" s="38">
        <v>0</v>
      </c>
      <c r="M9" s="17">
        <v>0</v>
      </c>
      <c r="N9" s="8" t="s">
        <v>0</v>
      </c>
      <c r="O9" s="8" t="s">
        <v>0</v>
      </c>
    </row>
    <row r="10" spans="1:15" s="9" customFormat="1" ht="37.5">
      <c r="A10" s="10"/>
      <c r="B10" s="13">
        <v>5</v>
      </c>
      <c r="C10" s="11" t="s">
        <v>18</v>
      </c>
      <c r="D10" s="15">
        <v>512</v>
      </c>
      <c r="E10" s="18">
        <f t="shared" si="0"/>
        <v>36324.5</v>
      </c>
      <c r="F10" s="38"/>
      <c r="G10" s="17">
        <v>36324.5</v>
      </c>
      <c r="H10" s="18">
        <v>0</v>
      </c>
      <c r="I10" s="38">
        <v>0</v>
      </c>
      <c r="J10" s="17">
        <v>0</v>
      </c>
      <c r="K10" s="18">
        <v>0</v>
      </c>
      <c r="L10" s="38">
        <v>0</v>
      </c>
      <c r="M10" s="17">
        <v>0</v>
      </c>
      <c r="N10" s="8" t="s">
        <v>0</v>
      </c>
      <c r="O10" s="8" t="s">
        <v>0</v>
      </c>
    </row>
    <row r="11" spans="1:15" s="9" customFormat="1" ht="45" customHeight="1">
      <c r="A11" s="10"/>
      <c r="B11" s="13">
        <v>6</v>
      </c>
      <c r="C11" s="11" t="s">
        <v>17</v>
      </c>
      <c r="D11" s="15">
        <v>540</v>
      </c>
      <c r="E11" s="18">
        <f t="shared" si="0"/>
        <v>18162.25</v>
      </c>
      <c r="F11" s="38"/>
      <c r="G11" s="17">
        <v>18162.25</v>
      </c>
      <c r="H11" s="18">
        <v>0</v>
      </c>
      <c r="I11" s="38">
        <v>0</v>
      </c>
      <c r="J11" s="17">
        <v>0</v>
      </c>
      <c r="K11" s="18">
        <v>0</v>
      </c>
      <c r="L11" s="38">
        <v>0</v>
      </c>
      <c r="M11" s="17">
        <v>0</v>
      </c>
      <c r="N11" s="8" t="s">
        <v>0</v>
      </c>
      <c r="O11" s="8" t="s">
        <v>0</v>
      </c>
    </row>
    <row r="12" spans="1:15" s="9" customFormat="1" ht="51.75" customHeight="1">
      <c r="A12" s="10"/>
      <c r="B12" s="13">
        <v>7</v>
      </c>
      <c r="C12" s="11" t="s">
        <v>16</v>
      </c>
      <c r="D12" s="15">
        <v>512</v>
      </c>
      <c r="E12" s="18">
        <f t="shared" si="0"/>
        <v>36324.5</v>
      </c>
      <c r="F12" s="38"/>
      <c r="G12" s="17">
        <v>36324.5</v>
      </c>
      <c r="H12" s="18">
        <v>0</v>
      </c>
      <c r="I12" s="38">
        <v>0</v>
      </c>
      <c r="J12" s="17">
        <v>0</v>
      </c>
      <c r="K12" s="18">
        <v>0</v>
      </c>
      <c r="L12" s="38">
        <v>0</v>
      </c>
      <c r="M12" s="17">
        <v>0</v>
      </c>
      <c r="N12" s="8" t="s">
        <v>0</v>
      </c>
      <c r="O12" s="8" t="s">
        <v>0</v>
      </c>
    </row>
    <row r="13" spans="1:15" s="9" customFormat="1" ht="51.75" customHeight="1">
      <c r="A13" s="10"/>
      <c r="B13" s="13">
        <v>8</v>
      </c>
      <c r="C13" s="11" t="s">
        <v>15</v>
      </c>
      <c r="D13" s="15"/>
      <c r="E13" s="18">
        <f t="shared" si="0"/>
        <v>18162.25</v>
      </c>
      <c r="F13" s="38"/>
      <c r="G13" s="17">
        <v>18162.25</v>
      </c>
      <c r="H13" s="18"/>
      <c r="I13" s="38"/>
      <c r="J13" s="17"/>
      <c r="K13" s="18"/>
      <c r="L13" s="38"/>
      <c r="M13" s="17"/>
      <c r="N13" s="8"/>
      <c r="O13" s="8"/>
    </row>
    <row r="14" spans="1:15" s="9" customFormat="1" ht="37.5">
      <c r="A14" s="10"/>
      <c r="B14" s="13">
        <v>9</v>
      </c>
      <c r="C14" s="11" t="s">
        <v>14</v>
      </c>
      <c r="D14" s="15">
        <v>512</v>
      </c>
      <c r="E14" s="18">
        <f t="shared" si="0"/>
        <v>18162.25</v>
      </c>
      <c r="F14" s="38"/>
      <c r="G14" s="17">
        <v>18162.25</v>
      </c>
      <c r="H14" s="18">
        <v>0</v>
      </c>
      <c r="I14" s="38">
        <v>0</v>
      </c>
      <c r="J14" s="17">
        <v>0</v>
      </c>
      <c r="K14" s="18">
        <v>0</v>
      </c>
      <c r="L14" s="38">
        <v>0</v>
      </c>
      <c r="M14" s="17">
        <v>0</v>
      </c>
      <c r="N14" s="8" t="s">
        <v>0</v>
      </c>
      <c r="O14" s="8" t="s">
        <v>0</v>
      </c>
    </row>
    <row r="15" spans="1:15" s="9" customFormat="1" ht="37.5">
      <c r="A15" s="10"/>
      <c r="B15" s="13">
        <v>10</v>
      </c>
      <c r="C15" s="11" t="s">
        <v>13</v>
      </c>
      <c r="D15" s="15">
        <v>512</v>
      </c>
      <c r="E15" s="18">
        <f t="shared" si="0"/>
        <v>18162.25</v>
      </c>
      <c r="F15" s="38"/>
      <c r="G15" s="17">
        <v>18162.25</v>
      </c>
      <c r="H15" s="18">
        <v>0</v>
      </c>
      <c r="I15" s="38">
        <v>0</v>
      </c>
      <c r="J15" s="17">
        <v>0</v>
      </c>
      <c r="K15" s="18">
        <v>0</v>
      </c>
      <c r="L15" s="38">
        <v>0</v>
      </c>
      <c r="M15" s="17">
        <v>0</v>
      </c>
      <c r="N15" s="8" t="s">
        <v>0</v>
      </c>
      <c r="O15" s="8" t="s">
        <v>0</v>
      </c>
    </row>
    <row r="16" spans="1:15" s="9" customFormat="1" ht="37.5">
      <c r="A16" s="10"/>
      <c r="B16" s="13">
        <v>11</v>
      </c>
      <c r="C16" s="11" t="s">
        <v>12</v>
      </c>
      <c r="D16" s="15">
        <v>540</v>
      </c>
      <c r="E16" s="18">
        <f t="shared" si="0"/>
        <v>40865.06</v>
      </c>
      <c r="F16" s="38">
        <v>4540.5600000000004</v>
      </c>
      <c r="G16" s="17">
        <v>36324.5</v>
      </c>
      <c r="H16" s="18">
        <v>0</v>
      </c>
      <c r="I16" s="38">
        <v>0</v>
      </c>
      <c r="J16" s="17">
        <v>0</v>
      </c>
      <c r="K16" s="18">
        <v>0</v>
      </c>
      <c r="L16" s="38">
        <v>0</v>
      </c>
      <c r="M16" s="17">
        <v>0</v>
      </c>
      <c r="N16" s="8" t="s">
        <v>0</v>
      </c>
      <c r="O16" s="8" t="s">
        <v>0</v>
      </c>
    </row>
    <row r="17" spans="1:15" s="9" customFormat="1" ht="37.5">
      <c r="A17" s="10"/>
      <c r="B17" s="13">
        <v>12</v>
      </c>
      <c r="C17" s="11" t="s">
        <v>11</v>
      </c>
      <c r="D17" s="15">
        <v>540</v>
      </c>
      <c r="E17" s="18">
        <f t="shared" si="0"/>
        <v>18162.25</v>
      </c>
      <c r="F17" s="38"/>
      <c r="G17" s="17">
        <v>18162.25</v>
      </c>
      <c r="H17" s="18">
        <v>0</v>
      </c>
      <c r="I17" s="38">
        <v>0</v>
      </c>
      <c r="J17" s="17">
        <v>0</v>
      </c>
      <c r="K17" s="18">
        <v>0</v>
      </c>
      <c r="L17" s="38">
        <v>0</v>
      </c>
      <c r="M17" s="17">
        <v>0</v>
      </c>
      <c r="N17" s="8" t="s">
        <v>0</v>
      </c>
      <c r="O17" s="8" t="s">
        <v>0</v>
      </c>
    </row>
    <row r="18" spans="1:15" s="9" customFormat="1" ht="37.5">
      <c r="A18" s="10"/>
      <c r="B18" s="13">
        <v>13</v>
      </c>
      <c r="C18" s="11" t="s">
        <v>10</v>
      </c>
      <c r="D18" s="15">
        <v>540</v>
      </c>
      <c r="E18" s="18">
        <f t="shared" si="0"/>
        <v>18162.25</v>
      </c>
      <c r="F18" s="38"/>
      <c r="G18" s="17">
        <v>18162.25</v>
      </c>
      <c r="H18" s="18">
        <v>0</v>
      </c>
      <c r="I18" s="38">
        <v>0</v>
      </c>
      <c r="J18" s="17">
        <v>0</v>
      </c>
      <c r="K18" s="18">
        <v>0</v>
      </c>
      <c r="L18" s="38">
        <v>0</v>
      </c>
      <c r="M18" s="17">
        <v>0</v>
      </c>
      <c r="N18" s="8" t="s">
        <v>0</v>
      </c>
      <c r="O18" s="8" t="s">
        <v>0</v>
      </c>
    </row>
    <row r="19" spans="1:15" s="9" customFormat="1" ht="37.5">
      <c r="A19" s="10"/>
      <c r="B19" s="13">
        <v>14</v>
      </c>
      <c r="C19" s="11" t="s">
        <v>9</v>
      </c>
      <c r="D19" s="15">
        <v>540</v>
      </c>
      <c r="E19" s="18">
        <f t="shared" si="0"/>
        <v>54486.75</v>
      </c>
      <c r="F19" s="38"/>
      <c r="G19" s="17">
        <v>54486.75</v>
      </c>
      <c r="H19" s="18">
        <v>0</v>
      </c>
      <c r="I19" s="38">
        <v>0</v>
      </c>
      <c r="J19" s="17">
        <v>0</v>
      </c>
      <c r="K19" s="18">
        <v>0</v>
      </c>
      <c r="L19" s="38">
        <v>0</v>
      </c>
      <c r="M19" s="17">
        <v>0</v>
      </c>
      <c r="N19" s="8" t="s">
        <v>0</v>
      </c>
      <c r="O19" s="8" t="s">
        <v>0</v>
      </c>
    </row>
    <row r="20" spans="1:15" s="9" customFormat="1" ht="37.5">
      <c r="A20" s="10"/>
      <c r="B20" s="13">
        <v>15</v>
      </c>
      <c r="C20" s="11" t="s">
        <v>8</v>
      </c>
      <c r="D20" s="15">
        <v>540</v>
      </c>
      <c r="E20" s="18">
        <f t="shared" si="0"/>
        <v>21669.55</v>
      </c>
      <c r="F20" s="38">
        <v>3507.3</v>
      </c>
      <c r="G20" s="17">
        <v>18162.25</v>
      </c>
      <c r="H20" s="18">
        <v>0</v>
      </c>
      <c r="I20" s="38">
        <v>0</v>
      </c>
      <c r="J20" s="17">
        <v>0</v>
      </c>
      <c r="K20" s="18">
        <v>0</v>
      </c>
      <c r="L20" s="38">
        <v>0</v>
      </c>
      <c r="M20" s="17">
        <v>0</v>
      </c>
      <c r="N20" s="8" t="s">
        <v>0</v>
      </c>
      <c r="O20" s="8" t="s">
        <v>0</v>
      </c>
    </row>
    <row r="21" spans="1:15" s="9" customFormat="1" ht="37.5">
      <c r="A21" s="10"/>
      <c r="B21" s="13">
        <v>16</v>
      </c>
      <c r="C21" s="11" t="s">
        <v>7</v>
      </c>
      <c r="D21" s="15"/>
      <c r="E21" s="18">
        <f t="shared" si="0"/>
        <v>18162.25</v>
      </c>
      <c r="F21" s="38"/>
      <c r="G21" s="17">
        <v>18162.25</v>
      </c>
      <c r="H21" s="18"/>
      <c r="I21" s="38"/>
      <c r="J21" s="17"/>
      <c r="K21" s="18"/>
      <c r="L21" s="38"/>
      <c r="M21" s="17"/>
      <c r="N21" s="8"/>
      <c r="O21" s="8"/>
    </row>
    <row r="22" spans="1:15" s="9" customFormat="1" ht="37.5">
      <c r="A22" s="10"/>
      <c r="B22" s="13">
        <v>17</v>
      </c>
      <c r="C22" s="11" t="s">
        <v>6</v>
      </c>
      <c r="D22" s="15"/>
      <c r="E22" s="18">
        <f t="shared" si="0"/>
        <v>18162.25</v>
      </c>
      <c r="F22" s="38"/>
      <c r="G22" s="17">
        <v>18162.25</v>
      </c>
      <c r="H22" s="18"/>
      <c r="I22" s="38"/>
      <c r="J22" s="17"/>
      <c r="K22" s="18"/>
      <c r="L22" s="38"/>
      <c r="M22" s="17"/>
      <c r="N22" s="8"/>
      <c r="O22" s="8"/>
    </row>
    <row r="23" spans="1:15" s="9" customFormat="1" ht="37.5">
      <c r="A23" s="10"/>
      <c r="B23" s="13">
        <v>18</v>
      </c>
      <c r="C23" s="11" t="s">
        <v>5</v>
      </c>
      <c r="D23" s="15">
        <v>512</v>
      </c>
      <c r="E23" s="18">
        <f t="shared" si="0"/>
        <v>22702.81</v>
      </c>
      <c r="F23" s="38">
        <v>4540.5600000000004</v>
      </c>
      <c r="G23" s="17">
        <v>18162.25</v>
      </c>
      <c r="H23" s="18">
        <v>0</v>
      </c>
      <c r="I23" s="38">
        <v>0</v>
      </c>
      <c r="J23" s="17">
        <v>0</v>
      </c>
      <c r="K23" s="18">
        <v>0</v>
      </c>
      <c r="L23" s="38">
        <v>0</v>
      </c>
      <c r="M23" s="17">
        <v>0</v>
      </c>
      <c r="N23" s="8" t="s">
        <v>0</v>
      </c>
      <c r="O23" s="8" t="s">
        <v>0</v>
      </c>
    </row>
    <row r="24" spans="1:15" s="9" customFormat="1" ht="37.5">
      <c r="A24" s="10"/>
      <c r="B24" s="13">
        <v>19</v>
      </c>
      <c r="C24" s="11" t="s">
        <v>3</v>
      </c>
      <c r="D24" s="15"/>
      <c r="E24" s="18">
        <f t="shared" si="0"/>
        <v>18162.25</v>
      </c>
      <c r="F24" s="38"/>
      <c r="G24" s="17">
        <v>18162.25</v>
      </c>
      <c r="H24" s="18"/>
      <c r="I24" s="38"/>
      <c r="J24" s="17"/>
      <c r="K24" s="18"/>
      <c r="L24" s="38"/>
      <c r="M24" s="17"/>
      <c r="N24" s="8"/>
      <c r="O24" s="8"/>
    </row>
    <row r="25" spans="1:15" s="9" customFormat="1" ht="37.5">
      <c r="A25" s="10"/>
      <c r="B25" s="13">
        <v>20</v>
      </c>
      <c r="C25" s="11" t="s">
        <v>2</v>
      </c>
      <c r="D25" s="15"/>
      <c r="E25" s="18">
        <f t="shared" si="0"/>
        <v>36324.5</v>
      </c>
      <c r="F25" s="38"/>
      <c r="G25" s="17">
        <v>36324.5</v>
      </c>
      <c r="H25" s="18"/>
      <c r="I25" s="38"/>
      <c r="J25" s="17"/>
      <c r="K25" s="18"/>
      <c r="L25" s="38"/>
      <c r="M25" s="17"/>
      <c r="N25" s="8"/>
      <c r="O25" s="8"/>
    </row>
    <row r="26" spans="1:15" s="9" customFormat="1" ht="37.5">
      <c r="A26" s="10"/>
      <c r="B26" s="13">
        <v>21</v>
      </c>
      <c r="C26" s="11" t="s">
        <v>4</v>
      </c>
      <c r="D26" s="15">
        <v>540</v>
      </c>
      <c r="E26" s="18">
        <f t="shared" si="0"/>
        <v>27243.370000000003</v>
      </c>
      <c r="F26" s="38">
        <v>9081.1200000000008</v>
      </c>
      <c r="G26" s="17">
        <v>18162.25</v>
      </c>
      <c r="H26" s="18">
        <v>0</v>
      </c>
      <c r="I26" s="38">
        <v>0</v>
      </c>
      <c r="J26" s="17">
        <v>0</v>
      </c>
      <c r="K26" s="18">
        <v>0</v>
      </c>
      <c r="L26" s="38">
        <v>0</v>
      </c>
      <c r="M26" s="17">
        <v>0</v>
      </c>
      <c r="N26" s="8" t="s">
        <v>0</v>
      </c>
      <c r="O26" s="8" t="s">
        <v>0</v>
      </c>
    </row>
    <row r="27" spans="1:15" s="9" customFormat="1" ht="32.25" customHeight="1">
      <c r="A27" s="12"/>
      <c r="B27" s="64" t="s">
        <v>1</v>
      </c>
      <c r="C27" s="64"/>
      <c r="D27" s="16">
        <v>540</v>
      </c>
      <c r="E27" s="37">
        <f t="shared" ref="E27" si="1">F27+G27</f>
        <v>512050.29</v>
      </c>
      <c r="F27" s="19">
        <f>SUM(F6:F26)</f>
        <v>21669.54</v>
      </c>
      <c r="G27" s="19">
        <f>SUM(G6:G26)</f>
        <v>490380.75</v>
      </c>
      <c r="H27" s="37">
        <v>0</v>
      </c>
      <c r="I27" s="19">
        <v>0</v>
      </c>
      <c r="J27" s="45">
        <v>0</v>
      </c>
      <c r="K27" s="37">
        <v>0</v>
      </c>
      <c r="L27" s="19">
        <v>0</v>
      </c>
      <c r="M27" s="45">
        <v>0</v>
      </c>
      <c r="N27" s="39" t="s">
        <v>0</v>
      </c>
      <c r="O27" s="8" t="s">
        <v>0</v>
      </c>
    </row>
    <row r="28" spans="1:15" ht="12.75" customHeight="1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1">
    <mergeCell ref="B27:C27"/>
    <mergeCell ref="B2:M2"/>
    <mergeCell ref="L3:M3"/>
    <mergeCell ref="B4:B5"/>
    <mergeCell ref="C4:C5"/>
    <mergeCell ref="E4:E5"/>
    <mergeCell ref="F4:G4"/>
    <mergeCell ref="H4:H5"/>
    <mergeCell ref="I4:J4"/>
    <mergeCell ref="K4:K5"/>
    <mergeCell ref="L4:M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topLeftCell="A2" workbookViewId="0">
      <selection activeCell="E7" sqref="E7"/>
    </sheetView>
  </sheetViews>
  <sheetFormatPr defaultColWidth="9.140625" defaultRowHeight="15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7" style="3" customWidth="1"/>
    <col min="6" max="6" width="22.42578125" style="3" customWidth="1"/>
    <col min="7" max="7" width="15.5703125" style="3" customWidth="1"/>
    <col min="8" max="8" width="23.42578125" style="3" customWidth="1"/>
    <col min="9" max="9" width="15.7109375" style="3" customWidth="1"/>
    <col min="10" max="10" width="22.42578125" style="3" customWidth="1"/>
    <col min="11" max="11" width="9.140625" style="3" customWidth="1"/>
    <col min="12" max="12" width="0" style="3" hidden="1" customWidth="1"/>
    <col min="13" max="239" width="9.140625" style="3" customWidth="1"/>
    <col min="240" max="16384" width="9.140625" style="3"/>
  </cols>
  <sheetData>
    <row r="1" spans="1:12" ht="330.75" hidden="1" customHeight="1">
      <c r="A1" s="1"/>
      <c r="B1" s="1"/>
      <c r="C1" s="1"/>
      <c r="D1" s="2"/>
      <c r="E1" s="1"/>
      <c r="F1" s="1"/>
      <c r="G1" s="1"/>
      <c r="H1" s="1"/>
      <c r="I1" s="1"/>
      <c r="J1" s="1"/>
      <c r="K1" s="2"/>
      <c r="L1" s="2"/>
    </row>
    <row r="2" spans="1:12" ht="81" customHeight="1">
      <c r="A2" s="4"/>
      <c r="B2" s="65" t="s">
        <v>45</v>
      </c>
      <c r="C2" s="65"/>
      <c r="D2" s="65"/>
      <c r="E2" s="65"/>
      <c r="F2" s="65"/>
      <c r="G2" s="65"/>
      <c r="H2" s="65"/>
      <c r="I2" s="65"/>
      <c r="J2" s="65"/>
      <c r="K2" s="5"/>
      <c r="L2" s="5"/>
    </row>
    <row r="3" spans="1:12" ht="17.25" customHeight="1">
      <c r="A3" s="4"/>
      <c r="B3" s="53"/>
      <c r="C3" s="53"/>
      <c r="D3" s="53"/>
      <c r="E3" s="53"/>
      <c r="F3" s="53"/>
      <c r="G3" s="53"/>
      <c r="H3" s="53"/>
      <c r="I3" s="53"/>
      <c r="J3" s="54" t="s">
        <v>56</v>
      </c>
      <c r="K3" s="5"/>
      <c r="L3" s="5"/>
    </row>
    <row r="4" spans="1:12" s="9" customFormat="1" ht="18.75" customHeight="1">
      <c r="A4" s="6"/>
      <c r="B4" s="59" t="s">
        <v>24</v>
      </c>
      <c r="C4" s="59" t="s">
        <v>23</v>
      </c>
      <c r="D4" s="7"/>
      <c r="E4" s="59" t="s">
        <v>28</v>
      </c>
      <c r="F4" s="52" t="s">
        <v>27</v>
      </c>
      <c r="G4" s="59" t="s">
        <v>29</v>
      </c>
      <c r="H4" s="52" t="s">
        <v>27</v>
      </c>
      <c r="I4" s="59" t="s">
        <v>46</v>
      </c>
      <c r="J4" s="52" t="s">
        <v>27</v>
      </c>
      <c r="K4" s="8"/>
      <c r="L4" s="8"/>
    </row>
    <row r="5" spans="1:12" s="9" customFormat="1" ht="168.75" customHeight="1">
      <c r="A5" s="6"/>
      <c r="B5" s="59"/>
      <c r="C5" s="59"/>
      <c r="D5" s="7"/>
      <c r="E5" s="59"/>
      <c r="F5" s="55" t="s">
        <v>57</v>
      </c>
      <c r="G5" s="59"/>
      <c r="H5" s="55" t="s">
        <v>57</v>
      </c>
      <c r="I5" s="59"/>
      <c r="J5" s="56" t="s">
        <v>57</v>
      </c>
      <c r="K5" s="8"/>
      <c r="L5" s="8"/>
    </row>
    <row r="6" spans="1:12" s="9" customFormat="1" ht="25.5" customHeight="1">
      <c r="A6" s="10"/>
      <c r="B6" s="13">
        <v>1</v>
      </c>
      <c r="C6" s="11" t="s">
        <v>19</v>
      </c>
      <c r="D6" s="15">
        <v>512</v>
      </c>
      <c r="E6" s="18">
        <f>F6</f>
        <v>20000</v>
      </c>
      <c r="F6" s="38">
        <v>20000</v>
      </c>
      <c r="G6" s="18">
        <v>0</v>
      </c>
      <c r="H6" s="38">
        <v>0</v>
      </c>
      <c r="I6" s="18">
        <v>0</v>
      </c>
      <c r="J6" s="38">
        <v>0</v>
      </c>
      <c r="K6" s="8" t="s">
        <v>0</v>
      </c>
      <c r="L6" s="8" t="s">
        <v>0</v>
      </c>
    </row>
    <row r="7" spans="1:12" s="9" customFormat="1" ht="37.5">
      <c r="A7" s="10"/>
      <c r="B7" s="13">
        <v>2</v>
      </c>
      <c r="C7" s="11" t="s">
        <v>11</v>
      </c>
      <c r="D7" s="15">
        <v>540</v>
      </c>
      <c r="E7" s="18">
        <f t="shared" ref="E7:E10" si="0">F7</f>
        <v>29400</v>
      </c>
      <c r="F7" s="38">
        <v>29400</v>
      </c>
      <c r="G7" s="18">
        <v>0</v>
      </c>
      <c r="H7" s="38">
        <v>0</v>
      </c>
      <c r="I7" s="18">
        <v>0</v>
      </c>
      <c r="J7" s="38">
        <v>0</v>
      </c>
      <c r="K7" s="8" t="s">
        <v>0</v>
      </c>
      <c r="L7" s="8" t="s">
        <v>0</v>
      </c>
    </row>
    <row r="8" spans="1:12" s="9" customFormat="1" ht="37.5">
      <c r="A8" s="10"/>
      <c r="B8" s="13">
        <v>3</v>
      </c>
      <c r="C8" s="11" t="s">
        <v>10</v>
      </c>
      <c r="D8" s="15">
        <v>540</v>
      </c>
      <c r="E8" s="18">
        <f t="shared" si="0"/>
        <v>21000</v>
      </c>
      <c r="F8" s="38">
        <v>21000</v>
      </c>
      <c r="G8" s="18">
        <v>0</v>
      </c>
      <c r="H8" s="38">
        <v>0</v>
      </c>
      <c r="I8" s="18">
        <v>0</v>
      </c>
      <c r="J8" s="38">
        <v>0</v>
      </c>
      <c r="K8" s="8" t="s">
        <v>0</v>
      </c>
      <c r="L8" s="8" t="s">
        <v>0</v>
      </c>
    </row>
    <row r="9" spans="1:12" s="9" customFormat="1" ht="37.5">
      <c r="A9" s="10"/>
      <c r="B9" s="13">
        <v>4</v>
      </c>
      <c r="C9" s="11" t="s">
        <v>6</v>
      </c>
      <c r="D9" s="15"/>
      <c r="E9" s="18">
        <f t="shared" si="0"/>
        <v>137000</v>
      </c>
      <c r="F9" s="38">
        <v>137000</v>
      </c>
      <c r="G9" s="18"/>
      <c r="H9" s="38"/>
      <c r="I9" s="18"/>
      <c r="J9" s="38"/>
      <c r="K9" s="8"/>
      <c r="L9" s="8"/>
    </row>
    <row r="10" spans="1:12" s="9" customFormat="1" ht="32.25" customHeight="1">
      <c r="A10" s="12"/>
      <c r="B10" s="64" t="s">
        <v>1</v>
      </c>
      <c r="C10" s="64"/>
      <c r="D10" s="16">
        <v>540</v>
      </c>
      <c r="E10" s="37">
        <f t="shared" si="0"/>
        <v>207400</v>
      </c>
      <c r="F10" s="19">
        <f>SUM(F6:F9)</f>
        <v>207400</v>
      </c>
      <c r="G10" s="37">
        <v>0</v>
      </c>
      <c r="H10" s="19">
        <v>0</v>
      </c>
      <c r="I10" s="37">
        <v>0</v>
      </c>
      <c r="J10" s="19">
        <v>0</v>
      </c>
      <c r="K10" s="39" t="s">
        <v>0</v>
      </c>
      <c r="L10" s="8" t="s">
        <v>0</v>
      </c>
    </row>
    <row r="11" spans="1:12" ht="12.75" customHeight="1">
      <c r="A11" s="2"/>
      <c r="B11" s="2"/>
      <c r="C11" s="2"/>
      <c r="D11" s="2"/>
      <c r="E11" s="2"/>
      <c r="F11" s="2"/>
      <c r="G11" s="46"/>
      <c r="H11" s="46"/>
      <c r="I11" s="46"/>
      <c r="J11" s="46"/>
      <c r="K11" s="2" t="s">
        <v>0</v>
      </c>
      <c r="L11" s="2" t="s">
        <v>0</v>
      </c>
    </row>
  </sheetData>
  <mergeCells count="7">
    <mergeCell ref="B10:C10"/>
    <mergeCell ref="B2:J2"/>
    <mergeCell ref="B4:B5"/>
    <mergeCell ref="C4:C5"/>
    <mergeCell ref="E4:E5"/>
    <mergeCell ref="G4:G5"/>
    <mergeCell ref="I4:I5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topLeftCell="C2" workbookViewId="0">
      <selection activeCell="E6" sqref="E6:E27"/>
    </sheetView>
  </sheetViews>
  <sheetFormatPr defaultColWidth="9.140625" defaultRowHeight="15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>
      <c r="A2" s="4"/>
      <c r="B2" s="65" t="s">
        <v>45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5"/>
      <c r="O2" s="5"/>
    </row>
    <row r="3" spans="1:15" ht="17.25" customHeight="1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49</v>
      </c>
      <c r="N3" s="5"/>
      <c r="O3" s="5"/>
    </row>
    <row r="4" spans="1:15" s="9" customFormat="1" ht="18.75" customHeight="1">
      <c r="A4" s="6"/>
      <c r="B4" s="59" t="s">
        <v>24</v>
      </c>
      <c r="C4" s="59" t="s">
        <v>23</v>
      </c>
      <c r="D4" s="7"/>
      <c r="E4" s="59" t="s">
        <v>28</v>
      </c>
      <c r="F4" s="67" t="s">
        <v>27</v>
      </c>
      <c r="G4" s="68"/>
      <c r="H4" s="59" t="s">
        <v>29</v>
      </c>
      <c r="I4" s="67" t="s">
        <v>27</v>
      </c>
      <c r="J4" s="68"/>
      <c r="K4" s="59" t="s">
        <v>46</v>
      </c>
      <c r="L4" s="67" t="s">
        <v>27</v>
      </c>
      <c r="M4" s="68"/>
      <c r="N4" s="8"/>
      <c r="O4" s="8"/>
    </row>
    <row r="5" spans="1:15" s="9" customFormat="1" ht="351" customHeight="1">
      <c r="A5" s="6"/>
      <c r="B5" s="59"/>
      <c r="C5" s="59"/>
      <c r="D5" s="7"/>
      <c r="E5" s="59"/>
      <c r="F5" s="50" t="s">
        <v>54</v>
      </c>
      <c r="G5" s="44" t="s">
        <v>48</v>
      </c>
      <c r="H5" s="59"/>
      <c r="I5" s="50" t="s">
        <v>54</v>
      </c>
      <c r="J5" s="44" t="s">
        <v>48</v>
      </c>
      <c r="K5" s="59"/>
      <c r="L5" s="50" t="s">
        <v>54</v>
      </c>
      <c r="M5" s="44" t="s">
        <v>48</v>
      </c>
      <c r="N5" s="8"/>
      <c r="O5" s="8"/>
    </row>
    <row r="6" spans="1:15" s="9" customFormat="1" ht="37.5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>
      <c r="A27" s="12"/>
      <c r="B27" s="64" t="s">
        <v>1</v>
      </c>
      <c r="C27" s="64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showGridLines="0" view="pageBreakPreview" topLeftCell="A2" zoomScale="60" workbookViewId="0">
      <selection activeCell="G17" sqref="G17"/>
    </sheetView>
  </sheetViews>
  <sheetFormatPr defaultColWidth="9.140625" defaultRowHeight="15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>
      <c r="A2" s="4"/>
      <c r="B2" s="65" t="s">
        <v>45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5"/>
      <c r="O2" s="5"/>
    </row>
    <row r="3" spans="1:15" ht="17.25" customHeight="1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66" t="s">
        <v>39</v>
      </c>
      <c r="M3" s="66"/>
      <c r="N3" s="5"/>
      <c r="O3" s="5"/>
    </row>
    <row r="4" spans="1:15" s="9" customFormat="1" ht="18.75" customHeight="1">
      <c r="A4" s="6"/>
      <c r="B4" s="59" t="s">
        <v>24</v>
      </c>
      <c r="C4" s="59" t="s">
        <v>23</v>
      </c>
      <c r="D4" s="7"/>
      <c r="E4" s="59" t="s">
        <v>28</v>
      </c>
      <c r="F4" s="59" t="s">
        <v>27</v>
      </c>
      <c r="G4" s="59"/>
      <c r="H4" s="59" t="s">
        <v>29</v>
      </c>
      <c r="I4" s="59" t="s">
        <v>27</v>
      </c>
      <c r="J4" s="59"/>
      <c r="K4" s="59" t="s">
        <v>46</v>
      </c>
      <c r="L4" s="59" t="s">
        <v>27</v>
      </c>
      <c r="M4" s="59"/>
      <c r="N4" s="8"/>
      <c r="O4" s="8"/>
    </row>
    <row r="5" spans="1:15" s="9" customFormat="1" ht="409.5">
      <c r="A5" s="6"/>
      <c r="B5" s="59"/>
      <c r="C5" s="59"/>
      <c r="D5" s="7"/>
      <c r="E5" s="59"/>
      <c r="F5" s="33" t="s">
        <v>25</v>
      </c>
      <c r="G5" s="33" t="s">
        <v>26</v>
      </c>
      <c r="H5" s="59"/>
      <c r="I5" s="33" t="s">
        <v>25</v>
      </c>
      <c r="J5" s="33" t="s">
        <v>26</v>
      </c>
      <c r="K5" s="59"/>
      <c r="L5" s="33" t="s">
        <v>25</v>
      </c>
      <c r="M5" s="33" t="s">
        <v>26</v>
      </c>
      <c r="N5" s="8"/>
      <c r="O5" s="8"/>
    </row>
    <row r="6" spans="1:15" s="9" customFormat="1" ht="37.5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/>
      <c r="G7" s="17">
        <v>40300</v>
      </c>
      <c r="H7" s="18">
        <f t="shared" ref="H7:H26" si="1">I7+J7</f>
        <v>40300</v>
      </c>
      <c r="I7" s="38"/>
      <c r="J7" s="17">
        <v>40300</v>
      </c>
      <c r="K7" s="18">
        <f t="shared" ref="K7:K26" si="2">L7+M7</f>
        <v>40300</v>
      </c>
      <c r="L7" s="38"/>
      <c r="M7" s="17">
        <v>40300</v>
      </c>
      <c r="N7" s="8" t="s">
        <v>0</v>
      </c>
      <c r="O7" s="8" t="s">
        <v>0</v>
      </c>
    </row>
    <row r="8" spans="1:15" s="9" customFormat="1" ht="37.5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/>
      <c r="G13" s="17">
        <v>91130</v>
      </c>
      <c r="H13" s="18">
        <f t="shared" si="1"/>
        <v>91130</v>
      </c>
      <c r="I13" s="38"/>
      <c r="J13" s="17">
        <v>91130</v>
      </c>
      <c r="K13" s="18">
        <f t="shared" si="2"/>
        <v>91130</v>
      </c>
      <c r="L13" s="38"/>
      <c r="M13" s="17">
        <v>91130</v>
      </c>
      <c r="N13" s="8" t="s">
        <v>0</v>
      </c>
      <c r="O13" s="8" t="s">
        <v>0</v>
      </c>
    </row>
    <row r="14" spans="1:15" s="9" customFormat="1" ht="37.5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/>
      <c r="G15" s="17">
        <v>28405</v>
      </c>
      <c r="H15" s="18">
        <f t="shared" si="1"/>
        <v>28405</v>
      </c>
      <c r="I15" s="38"/>
      <c r="J15" s="17">
        <v>28405</v>
      </c>
      <c r="K15" s="18">
        <f t="shared" si="2"/>
        <v>28405</v>
      </c>
      <c r="L15" s="38"/>
      <c r="M15" s="17">
        <v>28405</v>
      </c>
      <c r="N15" s="8" t="s">
        <v>0</v>
      </c>
      <c r="O15" s="8" t="s">
        <v>0</v>
      </c>
    </row>
    <row r="16" spans="1:15" s="9" customFormat="1" ht="37.5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>
      <c r="A19" s="10"/>
      <c r="B19" s="13">
        <v>14</v>
      </c>
      <c r="C19" s="11" t="s">
        <v>9</v>
      </c>
      <c r="D19" s="15">
        <v>540</v>
      </c>
      <c r="E19" s="18">
        <f t="shared" si="0"/>
        <v>32745</v>
      </c>
      <c r="F19" s="38">
        <v>11750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/>
      <c r="G23" s="17">
        <v>11505</v>
      </c>
      <c r="H23" s="18">
        <f t="shared" si="1"/>
        <v>11505</v>
      </c>
      <c r="I23" s="38"/>
      <c r="J23" s="17">
        <v>11505</v>
      </c>
      <c r="K23" s="18">
        <f t="shared" si="2"/>
        <v>11505</v>
      </c>
      <c r="L23" s="38"/>
      <c r="M23" s="17">
        <v>11505</v>
      </c>
      <c r="N23" s="8" t="s">
        <v>0</v>
      </c>
      <c r="O23" s="8" t="s">
        <v>0</v>
      </c>
    </row>
    <row r="24" spans="1:15" s="9" customFormat="1" ht="37.5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/>
      <c r="H25" s="18">
        <f t="shared" si="1"/>
        <v>50916</v>
      </c>
      <c r="I25" s="38">
        <v>50916</v>
      </c>
      <c r="J25" s="17"/>
      <c r="K25" s="18">
        <f t="shared" si="2"/>
        <v>50916</v>
      </c>
      <c r="L25" s="38">
        <v>50916</v>
      </c>
      <c r="M25" s="17"/>
      <c r="N25" s="8" t="s">
        <v>0</v>
      </c>
      <c r="O25" s="8" t="s">
        <v>0</v>
      </c>
    </row>
    <row r="26" spans="1:15" s="9" customFormat="1" ht="37.5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>
      <c r="A27" s="12"/>
      <c r="B27" s="64" t="s">
        <v>1</v>
      </c>
      <c r="C27" s="64"/>
      <c r="D27" s="16">
        <v>540</v>
      </c>
      <c r="E27" s="19">
        <f t="shared" ref="E27:F27" si="3">SUM(E6:E26)</f>
        <v>2983970</v>
      </c>
      <c r="F27" s="19">
        <f t="shared" si="3"/>
        <v>2000000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№11 табл 1</vt:lpstr>
      <vt:lpstr>Таб.4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2020-04-29T08:14:05Z</cp:lastPrinted>
  <dcterms:created xsi:type="dcterms:W3CDTF">2017-10-30T13:20:53Z</dcterms:created>
  <dcterms:modified xsi:type="dcterms:W3CDTF">2020-04-29T08:14:15Z</dcterms:modified>
</cp:coreProperties>
</file>