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Актуальная редакция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5" sheetId="6" r:id="rId3"/>
    <sheet name="Таб.3" sheetId="4" r:id="rId4"/>
    <sheet name="Приложение №11 Табл.2" sheetId="2" r:id="rId5"/>
  </sheets>
  <definedNames>
    <definedName name="_xlnm.Print_Area" localSheetId="0">'Приложение №11 табл 1'!$B$1:$N$33</definedName>
    <definedName name="_xlnm.Print_Area" localSheetId="4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6" i="6"/>
  <c r="G27" i="6"/>
  <c r="F27" i="6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E27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F28" i="3" l="1"/>
  <c r="G27" i="5" l="1"/>
  <c r="F27" i="5"/>
  <c r="G27" i="4"/>
  <c r="E27" i="5" l="1"/>
  <c r="M27" i="2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27" i="2" s="1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K27" i="2" l="1"/>
  <c r="E27" i="2"/>
</calcChain>
</file>

<file path=xl/sharedStrings.xml><?xml version="1.0" encoding="utf-8"?>
<sst xmlns="http://schemas.openxmlformats.org/spreadsheetml/2006/main" count="324" uniqueCount="59">
  <si>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</si>
  <si>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</si>
  <si>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</si>
  <si>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</si>
  <si>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</si>
  <si>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</si>
  <si>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</si>
  <si>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</si>
  <si>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</si>
  <si>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</si>
  <si>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</si>
  <si>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</si>
  <si>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</si>
  <si>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</si>
  <si>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</si>
  <si>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</si>
  <si>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</si>
  <si>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</si>
  <si>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</si>
  <si>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</si>
  <si>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</si>
  <si>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</si>
  <si>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</si>
  <si>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</si>
  <si>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</si>
  <si>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</si>
  <si>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</si>
  <si>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</si>
  <si>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</si>
  <si>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</si>
  <si>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</si>
  <si>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</si>
  <si>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</si>
  <si>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</si>
  <si>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</si>
  <si>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</si>
  <si>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</si>
  <si>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</si>
  <si>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</si>
  <si>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</si>
  <si>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</si>
  <si>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</si>
  <si>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</si>
  <si>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</si>
  <si>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</si>
  <si>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</si>
  <si>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</si>
  <si>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</si>
  <si>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</si>
  <si>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</si>
  <si>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</si>
  <si>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</si>
  <si>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</si>
  <si>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Тарское гордское поселение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</si>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</sst>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7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4" fillId="0" borderId="0" xfId="1" applyFont="1" applyProtection="1">
      <protection hidden="1"/>
    </xf>
    <xf numFmtId="0" fontId="15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5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3"/>
  <sheetViews>
    <sheetView showGridLines="0" tabSelected="1" view="pageBreakPreview" zoomScaleSheetLayoutView="100" workbookViewId="0">
      <selection activeCell="G4" sqref="G4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 x14ac:dyDescent="0.3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40.5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21"/>
      <c r="K3" s="64" t="s">
        <v>42</v>
      </c>
      <c r="L3" s="65"/>
      <c r="M3" s="65"/>
      <c r="N3" s="65"/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409.6" hidden="1" customHeight="1" x14ac:dyDescent="0.3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 x14ac:dyDescent="0.3">
      <c r="A6" s="24"/>
      <c r="B6" s="67" t="s">
        <v>43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</row>
    <row r="7" spans="1:14" ht="69" customHeight="1" x14ac:dyDescent="0.3">
      <c r="A7" s="24"/>
      <c r="B7" s="25"/>
      <c r="C7" s="67" t="s">
        <v>31</v>
      </c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4" ht="18.75" x14ac:dyDescent="0.3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 x14ac:dyDescent="0.3">
      <c r="A9" s="20"/>
      <c r="B9" s="68" t="s">
        <v>24</v>
      </c>
      <c r="C9" s="68" t="s">
        <v>23</v>
      </c>
      <c r="D9" s="68"/>
      <c r="E9" s="68"/>
      <c r="F9" s="66" t="s">
        <v>40</v>
      </c>
      <c r="G9" s="66"/>
      <c r="H9" s="69"/>
      <c r="I9" s="69"/>
      <c r="J9" s="69"/>
      <c r="K9" s="66" t="s">
        <v>41</v>
      </c>
      <c r="L9" s="66"/>
      <c r="M9" s="66" t="s">
        <v>44</v>
      </c>
      <c r="N9" s="66"/>
    </row>
    <row r="10" spans="1:14" ht="38.25" customHeight="1" x14ac:dyDescent="0.3">
      <c r="A10" s="20"/>
      <c r="B10" s="68"/>
      <c r="C10" s="68"/>
      <c r="D10" s="68"/>
      <c r="E10" s="68"/>
      <c r="F10" s="68" t="s">
        <v>33</v>
      </c>
      <c r="G10" s="14" t="s">
        <v>34</v>
      </c>
      <c r="H10" s="69"/>
      <c r="I10" s="69"/>
      <c r="J10" s="69"/>
      <c r="K10" s="68" t="s">
        <v>33</v>
      </c>
      <c r="L10" s="14" t="s">
        <v>34</v>
      </c>
      <c r="M10" s="68" t="s">
        <v>33</v>
      </c>
      <c r="N10" s="14" t="s">
        <v>34</v>
      </c>
    </row>
    <row r="11" spans="1:14" ht="33.75" customHeight="1" x14ac:dyDescent="0.3">
      <c r="A11" s="20"/>
      <c r="B11" s="68"/>
      <c r="C11" s="68"/>
      <c r="D11" s="68"/>
      <c r="E11" s="68"/>
      <c r="F11" s="68"/>
      <c r="G11" s="66" t="s">
        <v>35</v>
      </c>
      <c r="H11" s="69"/>
      <c r="I11" s="69"/>
      <c r="J11" s="69"/>
      <c r="K11" s="68"/>
      <c r="L11" s="66" t="s">
        <v>35</v>
      </c>
      <c r="M11" s="68"/>
      <c r="N11" s="66" t="s">
        <v>35</v>
      </c>
    </row>
    <row r="12" spans="1:14" ht="41.25" customHeight="1" x14ac:dyDescent="0.3">
      <c r="A12" s="20"/>
      <c r="B12" s="68"/>
      <c r="C12" s="68"/>
      <c r="D12" s="68"/>
      <c r="E12" s="68"/>
      <c r="F12" s="68"/>
      <c r="G12" s="66"/>
      <c r="H12" s="26" t="s">
        <v>36</v>
      </c>
      <c r="I12" s="26" t="s">
        <v>37</v>
      </c>
      <c r="J12" s="26" t="s">
        <v>38</v>
      </c>
      <c r="K12" s="68"/>
      <c r="L12" s="66"/>
      <c r="M12" s="68"/>
      <c r="N12" s="66"/>
    </row>
    <row r="13" spans="1:14" ht="18.75" hidden="1" x14ac:dyDescent="0.3">
      <c r="A13" s="20"/>
      <c r="B13" s="68"/>
      <c r="C13" s="68"/>
      <c r="D13" s="26"/>
      <c r="E13" s="26"/>
      <c r="F13" s="68"/>
      <c r="G13" s="66"/>
      <c r="H13" s="26"/>
      <c r="I13" s="26"/>
      <c r="J13" s="26"/>
      <c r="K13" s="68"/>
      <c r="L13" s="66"/>
      <c r="M13" s="68"/>
      <c r="N13" s="66"/>
    </row>
    <row r="14" spans="1:14" ht="37.5" x14ac:dyDescent="0.3">
      <c r="A14" s="20"/>
      <c r="B14" s="27">
        <v>1</v>
      </c>
      <c r="C14" s="28" t="s">
        <v>21</v>
      </c>
      <c r="D14" s="26"/>
      <c r="E14" s="26"/>
      <c r="F14" s="35">
        <v>671589.62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18.75" x14ac:dyDescent="0.3">
      <c r="A15" s="20"/>
      <c r="B15" s="27">
        <v>2</v>
      </c>
      <c r="C15" s="11" t="s">
        <v>20</v>
      </c>
      <c r="D15" s="41"/>
      <c r="E15" s="41"/>
      <c r="F15" s="35">
        <v>22751.31</v>
      </c>
      <c r="G15" s="35"/>
      <c r="H15" s="35"/>
      <c r="I15" s="35"/>
      <c r="J15" s="35"/>
      <c r="K15" s="35"/>
      <c r="L15" s="35"/>
      <c r="M15" s="35"/>
      <c r="N15" s="35"/>
    </row>
    <row r="16" spans="1:14" ht="18.75" x14ac:dyDescent="0.3">
      <c r="A16" s="20"/>
      <c r="B16" s="27">
        <v>3</v>
      </c>
      <c r="C16" s="28" t="s">
        <v>19</v>
      </c>
      <c r="D16" s="26"/>
      <c r="E16" s="26"/>
      <c r="F16" s="35">
        <v>751067.37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23.25" customHeight="1" x14ac:dyDescent="0.3">
      <c r="A17" s="20"/>
      <c r="B17" s="27">
        <v>4</v>
      </c>
      <c r="C17" s="28" t="s">
        <v>18</v>
      </c>
      <c r="D17" s="26"/>
      <c r="E17" s="26"/>
      <c r="F17" s="35">
        <v>1134958.45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46.5" customHeight="1" x14ac:dyDescent="0.3">
      <c r="A18" s="20"/>
      <c r="B18" s="27">
        <v>5</v>
      </c>
      <c r="C18" s="28" t="s">
        <v>16</v>
      </c>
      <c r="D18" s="26"/>
      <c r="E18" s="26"/>
      <c r="F18" s="35">
        <v>1366207.63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7.5" x14ac:dyDescent="0.3">
      <c r="A19" s="20"/>
      <c r="B19" s="27">
        <v>6</v>
      </c>
      <c r="C19" s="28" t="s">
        <v>14</v>
      </c>
      <c r="D19" s="26"/>
      <c r="E19" s="26"/>
      <c r="F19" s="35">
        <v>876033.39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36" customHeight="1" x14ac:dyDescent="0.3">
      <c r="A20" s="20"/>
      <c r="B20" s="27">
        <v>7</v>
      </c>
      <c r="C20" s="28" t="s">
        <v>13</v>
      </c>
      <c r="D20" s="26"/>
      <c r="E20" s="26"/>
      <c r="F20" s="35">
        <v>654514.22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8</v>
      </c>
      <c r="C21" s="28" t="s">
        <v>9</v>
      </c>
      <c r="D21" s="26"/>
      <c r="E21" s="26"/>
      <c r="F21" s="35">
        <v>276746.55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25.5" customHeight="1" x14ac:dyDescent="0.3">
      <c r="A22" s="20"/>
      <c r="B22" s="27">
        <v>9</v>
      </c>
      <c r="C22" s="28" t="s">
        <v>8</v>
      </c>
      <c r="D22" s="26"/>
      <c r="E22" s="26"/>
      <c r="F22" s="35">
        <v>244644.2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5.25" customHeight="1" x14ac:dyDescent="0.3">
      <c r="A23" s="20"/>
      <c r="B23" s="27">
        <v>10</v>
      </c>
      <c r="C23" s="11" t="s">
        <v>6</v>
      </c>
      <c r="D23" s="42"/>
      <c r="E23" s="42"/>
      <c r="F23" s="35">
        <v>20000</v>
      </c>
      <c r="G23" s="35">
        <v>0</v>
      </c>
      <c r="H23" s="35"/>
      <c r="I23" s="35"/>
      <c r="J23" s="35"/>
      <c r="K23" s="35">
        <v>0</v>
      </c>
      <c r="L23" s="35">
        <v>0</v>
      </c>
      <c r="M23" s="35">
        <v>0</v>
      </c>
      <c r="N23" s="35">
        <v>0</v>
      </c>
    </row>
    <row r="24" spans="1:14" ht="37.5" x14ac:dyDescent="0.3">
      <c r="A24" s="20"/>
      <c r="B24" s="27">
        <v>11</v>
      </c>
      <c r="C24" s="28" t="s">
        <v>5</v>
      </c>
      <c r="D24" s="26"/>
      <c r="E24" s="26"/>
      <c r="F24" s="35">
        <v>1022009.68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</row>
    <row r="25" spans="1:14" ht="42.75" customHeight="1" x14ac:dyDescent="0.3">
      <c r="A25" s="20"/>
      <c r="B25" s="27">
        <v>12</v>
      </c>
      <c r="C25" s="28" t="s">
        <v>4</v>
      </c>
      <c r="D25" s="26"/>
      <c r="E25" s="26"/>
      <c r="F25" s="35">
        <v>531385.14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</row>
    <row r="26" spans="1:14" ht="37.5" x14ac:dyDescent="0.3">
      <c r="A26" s="20"/>
      <c r="B26" s="27">
        <v>13</v>
      </c>
      <c r="C26" s="28" t="s">
        <v>3</v>
      </c>
      <c r="D26" s="26"/>
      <c r="E26" s="26"/>
      <c r="F26" s="35">
        <v>1287672.68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</row>
    <row r="27" spans="1:14" ht="18.75" x14ac:dyDescent="0.3">
      <c r="A27" s="20"/>
      <c r="B27" s="27">
        <v>14</v>
      </c>
      <c r="C27" s="11" t="s">
        <v>53</v>
      </c>
      <c r="D27" s="48"/>
      <c r="E27" s="48"/>
      <c r="F27" s="35">
        <v>200000</v>
      </c>
      <c r="G27" s="35">
        <v>0</v>
      </c>
      <c r="H27" s="35"/>
      <c r="I27" s="35"/>
      <c r="J27" s="35"/>
      <c r="K27" s="35">
        <v>0</v>
      </c>
      <c r="L27" s="35">
        <v>0</v>
      </c>
      <c r="M27" s="35">
        <v>0</v>
      </c>
      <c r="N27" s="35">
        <v>0</v>
      </c>
    </row>
    <row r="28" spans="1:14" s="32" customFormat="1" ht="17.25" customHeight="1" x14ac:dyDescent="0.3">
      <c r="A28" s="31"/>
      <c r="B28" s="70" t="s">
        <v>1</v>
      </c>
      <c r="C28" s="70"/>
      <c r="D28" s="29"/>
      <c r="E28" s="29"/>
      <c r="F28" s="36">
        <f>SUM(F14:F27)</f>
        <v>9059580.2399999984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</row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</sheetData>
  <mergeCells count="18">
    <mergeCell ref="B28:C28"/>
    <mergeCell ref="F10:F13"/>
    <mergeCell ref="K10:K13"/>
    <mergeCell ref="M10:M13"/>
    <mergeCell ref="G11:G13"/>
    <mergeCell ref="L11:L13"/>
    <mergeCell ref="K3:N3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F20" workbookViewId="0">
      <selection activeCell="H24" sqref="H24:M25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4.28515625" style="3" customWidth="1"/>
    <col min="6" max="6" width="22.42578125" style="3" customWidth="1"/>
    <col min="7" max="7" width="18.5703125" style="3" customWidth="1"/>
    <col min="8" max="8" width="15.5703125" style="3" customWidth="1"/>
    <col min="9" max="9" width="23.42578125" style="3" customWidth="1"/>
    <col min="10" max="10" width="20.285156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72" t="s">
        <v>45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43"/>
      <c r="G3" s="43"/>
      <c r="H3" s="43"/>
      <c r="I3" s="43"/>
      <c r="J3" s="43"/>
      <c r="K3" s="43"/>
      <c r="L3" s="73" t="s">
        <v>50</v>
      </c>
      <c r="M3" s="73"/>
      <c r="N3" s="5"/>
      <c r="O3" s="5"/>
    </row>
    <row r="4" spans="1:15" s="9" customFormat="1" ht="18.75" customHeight="1" x14ac:dyDescent="0.3">
      <c r="A4" s="6"/>
      <c r="B4" s="66" t="s">
        <v>24</v>
      </c>
      <c r="C4" s="66" t="s">
        <v>23</v>
      </c>
      <c r="D4" s="7"/>
      <c r="E4" s="66" t="s">
        <v>28</v>
      </c>
      <c r="F4" s="66" t="s">
        <v>27</v>
      </c>
      <c r="G4" s="66"/>
      <c r="H4" s="66" t="s">
        <v>29</v>
      </c>
      <c r="I4" s="66" t="s">
        <v>27</v>
      </c>
      <c r="J4" s="66"/>
      <c r="K4" s="66" t="s">
        <v>46</v>
      </c>
      <c r="L4" s="66" t="s">
        <v>27</v>
      </c>
      <c r="M4" s="66"/>
      <c r="N4" s="8"/>
      <c r="O4" s="8"/>
    </row>
    <row r="5" spans="1:15" s="9" customFormat="1" ht="193.5" customHeight="1" x14ac:dyDescent="0.3">
      <c r="A5" s="6"/>
      <c r="B5" s="66"/>
      <c r="C5" s="66"/>
      <c r="D5" s="7"/>
      <c r="E5" s="66"/>
      <c r="F5" s="47" t="s">
        <v>51</v>
      </c>
      <c r="G5" s="47" t="s">
        <v>52</v>
      </c>
      <c r="H5" s="66"/>
      <c r="I5" s="47" t="s">
        <v>51</v>
      </c>
      <c r="J5" s="47" t="s">
        <v>52</v>
      </c>
      <c r="K5" s="66"/>
      <c r="L5" s="47" t="s">
        <v>51</v>
      </c>
      <c r="M5" s="47" t="s">
        <v>52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18162.25</v>
      </c>
      <c r="F6" s="38"/>
      <c r="G6" s="17">
        <v>18162.25</v>
      </c>
      <c r="H6" s="18">
        <v>0</v>
      </c>
      <c r="I6" s="38">
        <v>0</v>
      </c>
      <c r="J6" s="17">
        <v>0</v>
      </c>
      <c r="K6" s="18">
        <v>0</v>
      </c>
      <c r="L6" s="38">
        <v>0</v>
      </c>
      <c r="M6" s="17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55</v>
      </c>
      <c r="D7" s="15"/>
      <c r="E7" s="18">
        <f t="shared" ref="E7:E26" si="0">F7+G7</f>
        <v>18162.25</v>
      </c>
      <c r="F7" s="38"/>
      <c r="G7" s="17">
        <v>18162.25</v>
      </c>
      <c r="H7" s="18">
        <v>0</v>
      </c>
      <c r="I7" s="38">
        <v>0</v>
      </c>
      <c r="J7" s="17">
        <v>0</v>
      </c>
      <c r="K7" s="18">
        <v>0</v>
      </c>
      <c r="L7" s="38">
        <v>0</v>
      </c>
      <c r="M7" s="17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18162.25</v>
      </c>
      <c r="F8" s="38"/>
      <c r="G8" s="17">
        <v>18162.25</v>
      </c>
      <c r="H8" s="18">
        <v>0</v>
      </c>
      <c r="I8" s="38">
        <v>0</v>
      </c>
      <c r="J8" s="17">
        <v>0</v>
      </c>
      <c r="K8" s="18">
        <v>0</v>
      </c>
      <c r="L8" s="38">
        <v>0</v>
      </c>
      <c r="M8" s="17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18162.25</v>
      </c>
      <c r="F9" s="38"/>
      <c r="G9" s="17">
        <v>18162.25</v>
      </c>
      <c r="H9" s="18">
        <v>0</v>
      </c>
      <c r="I9" s="38">
        <v>0</v>
      </c>
      <c r="J9" s="17">
        <v>0</v>
      </c>
      <c r="K9" s="18">
        <v>0</v>
      </c>
      <c r="L9" s="38">
        <v>0</v>
      </c>
      <c r="M9" s="17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36324.5</v>
      </c>
      <c r="F10" s="38"/>
      <c r="G10" s="17">
        <v>36324.5</v>
      </c>
      <c r="H10" s="18">
        <v>0</v>
      </c>
      <c r="I10" s="38">
        <v>0</v>
      </c>
      <c r="J10" s="17">
        <v>0</v>
      </c>
      <c r="K10" s="18">
        <v>0</v>
      </c>
      <c r="L10" s="38">
        <v>0</v>
      </c>
      <c r="M10" s="17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18162.25</v>
      </c>
      <c r="F11" s="38"/>
      <c r="G11" s="17">
        <v>18162.25</v>
      </c>
      <c r="H11" s="18">
        <v>0</v>
      </c>
      <c r="I11" s="38">
        <v>0</v>
      </c>
      <c r="J11" s="17">
        <v>0</v>
      </c>
      <c r="K11" s="18">
        <v>0</v>
      </c>
      <c r="L11" s="38">
        <v>0</v>
      </c>
      <c r="M11" s="17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36324.5</v>
      </c>
      <c r="F12" s="38"/>
      <c r="G12" s="17">
        <v>36324.5</v>
      </c>
      <c r="H12" s="18">
        <v>0</v>
      </c>
      <c r="I12" s="38">
        <v>0</v>
      </c>
      <c r="J12" s="17">
        <v>0</v>
      </c>
      <c r="K12" s="18">
        <v>0</v>
      </c>
      <c r="L12" s="38">
        <v>0</v>
      </c>
      <c r="M12" s="17">
        <v>0</v>
      </c>
      <c r="N12" s="8" t="s">
        <v>0</v>
      </c>
      <c r="O12" s="8" t="s">
        <v>0</v>
      </c>
    </row>
    <row r="13" spans="1:15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18162.25</v>
      </c>
      <c r="F13" s="38"/>
      <c r="G13" s="17">
        <v>18162.25</v>
      </c>
      <c r="H13" s="18">
        <v>0</v>
      </c>
      <c r="I13" s="38">
        <v>0</v>
      </c>
      <c r="J13" s="17">
        <v>0</v>
      </c>
      <c r="K13" s="18">
        <v>0</v>
      </c>
      <c r="L13" s="38">
        <v>0</v>
      </c>
      <c r="M13" s="17">
        <v>0</v>
      </c>
      <c r="N13" s="8"/>
      <c r="O13" s="8"/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18162.25</v>
      </c>
      <c r="F14" s="38"/>
      <c r="G14" s="17">
        <v>18162.25</v>
      </c>
      <c r="H14" s="18">
        <v>0</v>
      </c>
      <c r="I14" s="38">
        <v>0</v>
      </c>
      <c r="J14" s="17">
        <v>0</v>
      </c>
      <c r="K14" s="18">
        <v>0</v>
      </c>
      <c r="L14" s="38">
        <v>0</v>
      </c>
      <c r="M14" s="17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18162.25</v>
      </c>
      <c r="F15" s="38"/>
      <c r="G15" s="17">
        <v>18162.25</v>
      </c>
      <c r="H15" s="18">
        <v>0</v>
      </c>
      <c r="I15" s="38">
        <v>0</v>
      </c>
      <c r="J15" s="17">
        <v>0</v>
      </c>
      <c r="K15" s="18">
        <v>0</v>
      </c>
      <c r="L15" s="38">
        <v>0</v>
      </c>
      <c r="M15" s="17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40865.06</v>
      </c>
      <c r="F16" s="38">
        <v>4540.5600000000004</v>
      </c>
      <c r="G16" s="17">
        <v>36324.5</v>
      </c>
      <c r="H16" s="18">
        <v>0</v>
      </c>
      <c r="I16" s="38">
        <v>0</v>
      </c>
      <c r="J16" s="17">
        <v>0</v>
      </c>
      <c r="K16" s="18">
        <v>0</v>
      </c>
      <c r="L16" s="38">
        <v>0</v>
      </c>
      <c r="M16" s="17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18162.25</v>
      </c>
      <c r="F17" s="38"/>
      <c r="G17" s="17">
        <v>18162.25</v>
      </c>
      <c r="H17" s="18">
        <v>0</v>
      </c>
      <c r="I17" s="38">
        <v>0</v>
      </c>
      <c r="J17" s="17">
        <v>0</v>
      </c>
      <c r="K17" s="18">
        <v>0</v>
      </c>
      <c r="L17" s="38">
        <v>0</v>
      </c>
      <c r="M17" s="17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18162.25</v>
      </c>
      <c r="F18" s="38"/>
      <c r="G18" s="17">
        <v>18162.25</v>
      </c>
      <c r="H18" s="18">
        <v>0</v>
      </c>
      <c r="I18" s="38">
        <v>0</v>
      </c>
      <c r="J18" s="17">
        <v>0</v>
      </c>
      <c r="K18" s="18">
        <v>0</v>
      </c>
      <c r="L18" s="38">
        <v>0</v>
      </c>
      <c r="M18" s="17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54486.75</v>
      </c>
      <c r="F19" s="38"/>
      <c r="G19" s="17">
        <v>54486.75</v>
      </c>
      <c r="H19" s="18">
        <v>0</v>
      </c>
      <c r="I19" s="38">
        <v>0</v>
      </c>
      <c r="J19" s="17">
        <v>0</v>
      </c>
      <c r="K19" s="18">
        <v>0</v>
      </c>
      <c r="L19" s="38">
        <v>0</v>
      </c>
      <c r="M19" s="17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21669.55</v>
      </c>
      <c r="F20" s="38">
        <v>3507.3</v>
      </c>
      <c r="G20" s="17">
        <v>18162.25</v>
      </c>
      <c r="H20" s="18">
        <v>0</v>
      </c>
      <c r="I20" s="38">
        <v>0</v>
      </c>
      <c r="J20" s="17">
        <v>0</v>
      </c>
      <c r="K20" s="18">
        <v>0</v>
      </c>
      <c r="L20" s="38">
        <v>0</v>
      </c>
      <c r="M20" s="17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18162.25</v>
      </c>
      <c r="F21" s="38"/>
      <c r="G21" s="17">
        <v>18162.25</v>
      </c>
      <c r="H21" s="18">
        <v>0</v>
      </c>
      <c r="I21" s="38">
        <v>0</v>
      </c>
      <c r="J21" s="17">
        <v>0</v>
      </c>
      <c r="K21" s="18">
        <v>0</v>
      </c>
      <c r="L21" s="38">
        <v>0</v>
      </c>
      <c r="M21" s="17">
        <v>0</v>
      </c>
      <c r="N21" s="8"/>
      <c r="O21" s="8"/>
    </row>
    <row r="22" spans="1:15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18162.25</v>
      </c>
      <c r="F22" s="38"/>
      <c r="G22" s="17">
        <v>18162.25</v>
      </c>
      <c r="H22" s="18">
        <v>0</v>
      </c>
      <c r="I22" s="38">
        <v>0</v>
      </c>
      <c r="J22" s="17">
        <v>0</v>
      </c>
      <c r="K22" s="18">
        <v>0</v>
      </c>
      <c r="L22" s="38">
        <v>0</v>
      </c>
      <c r="M22" s="17">
        <v>0</v>
      </c>
      <c r="N22" s="8"/>
      <c r="O22" s="8"/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22702.81</v>
      </c>
      <c r="F23" s="38">
        <v>4540.5600000000004</v>
      </c>
      <c r="G23" s="17">
        <v>18162.25</v>
      </c>
      <c r="H23" s="18">
        <v>0</v>
      </c>
      <c r="I23" s="38">
        <v>0</v>
      </c>
      <c r="J23" s="17">
        <v>0</v>
      </c>
      <c r="K23" s="18">
        <v>0</v>
      </c>
      <c r="L23" s="38">
        <v>0</v>
      </c>
      <c r="M23" s="17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18162.25</v>
      </c>
      <c r="F24" s="38"/>
      <c r="G24" s="17">
        <v>18162.25</v>
      </c>
      <c r="H24" s="18">
        <v>0</v>
      </c>
      <c r="I24" s="38">
        <v>0</v>
      </c>
      <c r="J24" s="17">
        <v>0</v>
      </c>
      <c r="K24" s="18">
        <v>0</v>
      </c>
      <c r="L24" s="38">
        <v>0</v>
      </c>
      <c r="M24" s="17">
        <v>0</v>
      </c>
      <c r="N24" s="8"/>
      <c r="O24" s="8"/>
    </row>
    <row r="25" spans="1:15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36324.5</v>
      </c>
      <c r="F25" s="38"/>
      <c r="G25" s="17">
        <v>36324.5</v>
      </c>
      <c r="H25" s="18">
        <v>0</v>
      </c>
      <c r="I25" s="38">
        <v>0</v>
      </c>
      <c r="J25" s="17">
        <v>0</v>
      </c>
      <c r="K25" s="18">
        <v>0</v>
      </c>
      <c r="L25" s="38">
        <v>0</v>
      </c>
      <c r="M25" s="17">
        <v>0</v>
      </c>
      <c r="N25" s="8"/>
      <c r="O25" s="8"/>
    </row>
    <row r="26" spans="1:15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27243.370000000003</v>
      </c>
      <c r="F26" s="38">
        <v>9081.1200000000008</v>
      </c>
      <c r="G26" s="17">
        <v>18162.25</v>
      </c>
      <c r="H26" s="18">
        <v>0</v>
      </c>
      <c r="I26" s="38">
        <v>0</v>
      </c>
      <c r="J26" s="17">
        <v>0</v>
      </c>
      <c r="K26" s="18">
        <v>0</v>
      </c>
      <c r="L26" s="38">
        <v>0</v>
      </c>
      <c r="M26" s="17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71" t="s">
        <v>1</v>
      </c>
      <c r="C27" s="71"/>
      <c r="D27" s="16">
        <v>540</v>
      </c>
      <c r="E27" s="37">
        <f t="shared" ref="E27" si="1">F27+G27</f>
        <v>512050.29</v>
      </c>
      <c r="F27" s="19">
        <f>SUM(F6:F26)</f>
        <v>21669.54</v>
      </c>
      <c r="G27" s="19">
        <f>SUM(G6:G26)</f>
        <v>490380.75</v>
      </c>
      <c r="H27" s="37">
        <v>0</v>
      </c>
      <c r="I27" s="19">
        <v>0</v>
      </c>
      <c r="J27" s="45">
        <v>0</v>
      </c>
      <c r="K27" s="37">
        <v>0</v>
      </c>
      <c r="L27" s="19">
        <v>0</v>
      </c>
      <c r="M27" s="45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1">
    <mergeCell ref="B27:C27"/>
    <mergeCell ref="B2:M2"/>
    <mergeCell ref="L3:M3"/>
    <mergeCell ref="B4:B5"/>
    <mergeCell ref="C4:C5"/>
    <mergeCell ref="E4:E5"/>
    <mergeCell ref="F4:G4"/>
    <mergeCell ref="H4:H5"/>
    <mergeCell ref="I4:J4"/>
    <mergeCell ref="K4:K5"/>
    <mergeCell ref="L4:M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G2" workbookViewId="0">
      <selection activeCell="M6" sqref="M6:M26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1" width="9.140625" style="3" customWidth="1"/>
    <col min="242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72" t="s">
        <v>45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60"/>
      <c r="H3" s="52"/>
      <c r="I3" s="52"/>
      <c r="J3" s="60"/>
      <c r="K3" s="52"/>
      <c r="L3" s="53"/>
      <c r="M3" s="61" t="s">
        <v>56</v>
      </c>
      <c r="N3" s="5"/>
    </row>
    <row r="4" spans="1:14" s="9" customFormat="1" ht="18.75" customHeight="1" x14ac:dyDescent="0.3">
      <c r="A4" s="6"/>
      <c r="B4" s="66" t="s">
        <v>24</v>
      </c>
      <c r="C4" s="66" t="s">
        <v>23</v>
      </c>
      <c r="D4" s="7"/>
      <c r="E4" s="66" t="s">
        <v>28</v>
      </c>
      <c r="F4" s="74" t="s">
        <v>27</v>
      </c>
      <c r="G4" s="75"/>
      <c r="H4" s="66" t="s">
        <v>29</v>
      </c>
      <c r="I4" s="74" t="s">
        <v>27</v>
      </c>
      <c r="J4" s="75"/>
      <c r="K4" s="66" t="s">
        <v>46</v>
      </c>
      <c r="L4" s="74" t="s">
        <v>27</v>
      </c>
      <c r="M4" s="76"/>
      <c r="N4" s="8"/>
    </row>
    <row r="5" spans="1:14" s="9" customFormat="1" ht="168.75" customHeight="1" x14ac:dyDescent="0.3">
      <c r="A5" s="6"/>
      <c r="B5" s="66"/>
      <c r="C5" s="66"/>
      <c r="D5" s="7"/>
      <c r="E5" s="66"/>
      <c r="F5" s="54" t="s">
        <v>57</v>
      </c>
      <c r="G5" s="54" t="s">
        <v>58</v>
      </c>
      <c r="H5" s="66"/>
      <c r="I5" s="54" t="s">
        <v>57</v>
      </c>
      <c r="J5" s="54" t="s">
        <v>58</v>
      </c>
      <c r="K5" s="66"/>
      <c r="L5" s="54" t="s">
        <v>57</v>
      </c>
      <c r="M5" s="54" t="s">
        <v>58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57">
        <f>F6+G6</f>
        <v>13500</v>
      </c>
      <c r="F6" s="58">
        <v>3500</v>
      </c>
      <c r="G6" s="58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57">
        <f t="shared" ref="E7:E27" si="0">F7+G7</f>
        <v>3500</v>
      </c>
      <c r="F7" s="58">
        <v>3500</v>
      </c>
      <c r="G7" s="58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57">
        <f t="shared" si="0"/>
        <v>3500</v>
      </c>
      <c r="F8" s="58">
        <v>3500</v>
      </c>
      <c r="G8" s="58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57">
        <f t="shared" si="0"/>
        <v>23500</v>
      </c>
      <c r="F9" s="59">
        <v>23500</v>
      </c>
      <c r="G9" s="59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57">
        <f t="shared" si="0"/>
        <v>3500</v>
      </c>
      <c r="F10" s="59">
        <v>3500</v>
      </c>
      <c r="G10" s="59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57">
        <f t="shared" si="0"/>
        <v>3500</v>
      </c>
      <c r="F11" s="59">
        <v>3500</v>
      </c>
      <c r="G11" s="59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57">
        <f t="shared" si="0"/>
        <v>3500</v>
      </c>
      <c r="F12" s="59">
        <v>3500</v>
      </c>
      <c r="G12" s="59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57">
        <f t="shared" si="0"/>
        <v>8500</v>
      </c>
      <c r="F13" s="59">
        <v>3500</v>
      </c>
      <c r="G13" s="59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57">
        <f t="shared" si="0"/>
        <v>23300</v>
      </c>
      <c r="F14" s="59">
        <v>23300</v>
      </c>
      <c r="G14" s="59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57">
        <f t="shared" si="0"/>
        <v>22130</v>
      </c>
      <c r="F15" s="59">
        <v>22130</v>
      </c>
      <c r="G15" s="59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57">
        <f t="shared" si="0"/>
        <v>78740</v>
      </c>
      <c r="F16" s="59">
        <v>78740</v>
      </c>
      <c r="G16" s="59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57">
        <f t="shared" si="0"/>
        <v>32900</v>
      </c>
      <c r="F17" s="59">
        <v>32900</v>
      </c>
      <c r="G17" s="59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57">
        <f t="shared" si="0"/>
        <v>39500</v>
      </c>
      <c r="F18" s="59">
        <v>24500</v>
      </c>
      <c r="G18" s="59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57">
        <f t="shared" si="0"/>
        <v>3500</v>
      </c>
      <c r="F19" s="59">
        <v>3500</v>
      </c>
      <c r="G19" s="59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57">
        <f t="shared" si="0"/>
        <v>3500</v>
      </c>
      <c r="F20" s="59">
        <v>3500</v>
      </c>
      <c r="G20" s="59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57">
        <f t="shared" si="0"/>
        <v>28500</v>
      </c>
      <c r="F21" s="59">
        <v>3500</v>
      </c>
      <c r="G21" s="59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57">
        <f t="shared" si="0"/>
        <v>140500</v>
      </c>
      <c r="F22" s="59">
        <v>140500</v>
      </c>
      <c r="G22" s="59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57">
        <f t="shared" si="0"/>
        <v>3500</v>
      </c>
      <c r="F23" s="59">
        <v>3500</v>
      </c>
      <c r="G23" s="59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57">
        <f t="shared" si="0"/>
        <v>24200</v>
      </c>
      <c r="F24" s="59">
        <v>24200</v>
      </c>
      <c r="G24" s="59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57">
        <f t="shared" si="0"/>
        <v>3500</v>
      </c>
      <c r="F25" s="59">
        <v>3500</v>
      </c>
      <c r="G25" s="59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57">
        <f t="shared" si="0"/>
        <v>3500</v>
      </c>
      <c r="F26" s="59">
        <v>3500</v>
      </c>
      <c r="G26" s="59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71" t="s">
        <v>1</v>
      </c>
      <c r="C27" s="71"/>
      <c r="D27" s="16">
        <v>540</v>
      </c>
      <c r="E27" s="63">
        <f t="shared" si="0"/>
        <v>470270</v>
      </c>
      <c r="F27" s="19">
        <f>SUM(F6:F26)</f>
        <v>415270</v>
      </c>
      <c r="G27" s="19">
        <f>SUM(G6:G26)</f>
        <v>55000</v>
      </c>
      <c r="H27" s="37">
        <v>0</v>
      </c>
      <c r="I27" s="19">
        <v>0</v>
      </c>
      <c r="J27" s="19"/>
      <c r="K27" s="37">
        <v>0</v>
      </c>
      <c r="L27" s="19">
        <v>0</v>
      </c>
      <c r="M27" s="62" t="s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I4:J4"/>
    <mergeCell ref="L4:M4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C17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72" t="s">
        <v>45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49</v>
      </c>
      <c r="N3" s="5"/>
      <c r="O3" s="5"/>
    </row>
    <row r="4" spans="1:15" s="9" customFormat="1" ht="18.75" customHeight="1" x14ac:dyDescent="0.3">
      <c r="A4" s="6"/>
      <c r="B4" s="66" t="s">
        <v>24</v>
      </c>
      <c r="C4" s="66" t="s">
        <v>23</v>
      </c>
      <c r="D4" s="7"/>
      <c r="E4" s="66" t="s">
        <v>28</v>
      </c>
      <c r="F4" s="74" t="s">
        <v>27</v>
      </c>
      <c r="G4" s="75"/>
      <c r="H4" s="66" t="s">
        <v>29</v>
      </c>
      <c r="I4" s="74" t="s">
        <v>27</v>
      </c>
      <c r="J4" s="75"/>
      <c r="K4" s="66" t="s">
        <v>46</v>
      </c>
      <c r="L4" s="74" t="s">
        <v>27</v>
      </c>
      <c r="M4" s="75"/>
      <c r="N4" s="8"/>
      <c r="O4" s="8"/>
    </row>
    <row r="5" spans="1:15" s="9" customFormat="1" ht="351" customHeight="1" x14ac:dyDescent="0.3">
      <c r="A5" s="6"/>
      <c r="B5" s="66"/>
      <c r="C5" s="66"/>
      <c r="D5" s="7"/>
      <c r="E5" s="66"/>
      <c r="F5" s="50" t="s">
        <v>54</v>
      </c>
      <c r="G5" s="44" t="s">
        <v>48</v>
      </c>
      <c r="H5" s="66"/>
      <c r="I5" s="50" t="s">
        <v>54</v>
      </c>
      <c r="J5" s="44" t="s">
        <v>48</v>
      </c>
      <c r="K5" s="66"/>
      <c r="L5" s="50" t="s">
        <v>54</v>
      </c>
      <c r="M5" s="44" t="s">
        <v>48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71" t="s">
        <v>1</v>
      </c>
      <c r="C27" s="71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11" zoomScale="60" workbookViewId="0">
      <selection activeCell="G17" sqref="G1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72" t="s">
        <v>45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73" t="s">
        <v>39</v>
      </c>
      <c r="M3" s="73"/>
      <c r="N3" s="5"/>
      <c r="O3" s="5"/>
    </row>
    <row r="4" spans="1:15" s="9" customFormat="1" ht="18.75" customHeight="1" x14ac:dyDescent="0.3">
      <c r="A4" s="6"/>
      <c r="B4" s="66" t="s">
        <v>24</v>
      </c>
      <c r="C4" s="66" t="s">
        <v>23</v>
      </c>
      <c r="D4" s="7"/>
      <c r="E4" s="66" t="s">
        <v>28</v>
      </c>
      <c r="F4" s="66" t="s">
        <v>27</v>
      </c>
      <c r="G4" s="66"/>
      <c r="H4" s="66" t="s">
        <v>29</v>
      </c>
      <c r="I4" s="66" t="s">
        <v>27</v>
      </c>
      <c r="J4" s="66"/>
      <c r="K4" s="66" t="s">
        <v>46</v>
      </c>
      <c r="L4" s="66" t="s">
        <v>27</v>
      </c>
      <c r="M4" s="66"/>
      <c r="N4" s="8"/>
      <c r="O4" s="8"/>
    </row>
    <row r="5" spans="1:15" s="9" customFormat="1" ht="409.5" x14ac:dyDescent="0.3">
      <c r="A5" s="6"/>
      <c r="B5" s="66"/>
      <c r="C5" s="66"/>
      <c r="D5" s="7"/>
      <c r="E5" s="66"/>
      <c r="F5" s="33" t="s">
        <v>25</v>
      </c>
      <c r="G5" s="33" t="s">
        <v>26</v>
      </c>
      <c r="H5" s="66"/>
      <c r="I5" s="33" t="s">
        <v>25</v>
      </c>
      <c r="J5" s="33" t="s">
        <v>26</v>
      </c>
      <c r="K5" s="66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/>
      <c r="G7" s="17">
        <v>40300</v>
      </c>
      <c r="H7" s="18">
        <f t="shared" ref="H7:H26" si="1">I7+J7</f>
        <v>40300</v>
      </c>
      <c r="I7" s="38"/>
      <c r="J7" s="17">
        <v>40300</v>
      </c>
      <c r="K7" s="18">
        <f t="shared" ref="K7:K26" si="2">L7+M7</f>
        <v>40300</v>
      </c>
      <c r="L7" s="38"/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/>
      <c r="G13" s="17">
        <v>91130</v>
      </c>
      <c r="H13" s="18">
        <f t="shared" si="1"/>
        <v>91130</v>
      </c>
      <c r="I13" s="38"/>
      <c r="J13" s="17">
        <v>91130</v>
      </c>
      <c r="K13" s="18">
        <f t="shared" si="2"/>
        <v>91130</v>
      </c>
      <c r="L13" s="38"/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/>
      <c r="G15" s="17">
        <v>28405</v>
      </c>
      <c r="H15" s="18">
        <f t="shared" si="1"/>
        <v>28405</v>
      </c>
      <c r="I15" s="38"/>
      <c r="J15" s="17">
        <v>28405</v>
      </c>
      <c r="K15" s="18">
        <f t="shared" si="2"/>
        <v>28405</v>
      </c>
      <c r="L15" s="38"/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/>
      <c r="G23" s="17">
        <v>11505</v>
      </c>
      <c r="H23" s="18">
        <f t="shared" si="1"/>
        <v>11505</v>
      </c>
      <c r="I23" s="38"/>
      <c r="J23" s="17">
        <v>11505</v>
      </c>
      <c r="K23" s="18">
        <f t="shared" si="2"/>
        <v>11505</v>
      </c>
      <c r="L23" s="38"/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/>
      <c r="H25" s="18">
        <f t="shared" si="1"/>
        <v>50916</v>
      </c>
      <c r="I25" s="38">
        <v>50916</v>
      </c>
      <c r="J25" s="17"/>
      <c r="K25" s="18">
        <f t="shared" si="2"/>
        <v>50916</v>
      </c>
      <c r="L25" s="38">
        <v>50916</v>
      </c>
      <c r="M25" s="17"/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71" t="s">
        <v>1</v>
      </c>
      <c r="C27" s="71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№11 табл 1</vt:lpstr>
      <vt:lpstr>Таб.4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2020-03-30T05:24:45Z</cp:lastPrinted>
  <dcterms:created xsi:type="dcterms:W3CDTF">2017-10-30T13:20:53Z</dcterms:created>
  <dcterms:modified xsi:type="dcterms:W3CDTF">2020-04-29T11:40:13Z</dcterms:modified>
</cp:coreProperties>
</file>