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30.10.2020\Актуальная редакция\"/>
    </mc:Choice>
  </mc:AlternateContent>
  <bookViews>
    <workbookView xWindow="120" yWindow="135" windowWidth="28695" windowHeight="15075"/>
  </bookViews>
  <sheets>
    <sheet name="Приложение №11 табл 1" sheetId="3" r:id="rId1"/>
    <sheet name="Таб.4" sheetId="5" r:id="rId2"/>
    <sheet name="таб.6" sheetId="7" r:id="rId3"/>
    <sheet name="Таб.5" sheetId="6" r:id="rId4"/>
    <sheet name="Таб.3" sheetId="4" r:id="rId5"/>
    <sheet name="Приложение №11 Табл.2" sheetId="2" r:id="rId6"/>
  </sheets>
  <definedNames>
    <definedName name="_xlnm.Print_Area" localSheetId="0">'Приложение №11 табл 1'!$B$1:$N$41</definedName>
    <definedName name="_xlnm.Print_Area" localSheetId="5">'Приложение №11 Табл.2'!$B$1:$M$27</definedName>
  </definedNames>
  <calcPr calcId="152511"/>
</workbook>
</file>

<file path=xl/calcChain.xml><?xml version="1.0" encoding="utf-8"?>
<calcChain xmlns="http://schemas.openxmlformats.org/spreadsheetml/2006/main">
  <c r="G28" i="5" l="1"/>
  <c r="F28" i="5"/>
  <c r="H28" i="5"/>
  <c r="F36" i="3" l="1"/>
  <c r="G36" i="3" l="1"/>
  <c r="E7" i="5" l="1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6" i="5"/>
  <c r="G10" i="7" l="1"/>
  <c r="F10" i="7"/>
  <c r="E7" i="6" l="1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6" i="6"/>
  <c r="G27" i="6"/>
  <c r="F27" i="6" l="1"/>
  <c r="E27" i="6" s="1"/>
  <c r="E27" i="4" l="1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6" i="4"/>
  <c r="F27" i="4"/>
  <c r="E28" i="5" l="1"/>
  <c r="G27" i="4"/>
  <c r="M27" i="2" l="1"/>
  <c r="L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J27" i="2"/>
  <c r="I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6" i="2"/>
  <c r="F27" i="2"/>
  <c r="G27" i="2"/>
  <c r="H27" i="2" l="1"/>
  <c r="K27" i="2"/>
  <c r="E27" i="2"/>
</calcChain>
</file>

<file path=xl/sharedStrings.xml><?xml version="1.0" encoding="utf-8"?>
<sst xmlns="http://schemas.openxmlformats.org/spreadsheetml/2006/main" count="342" uniqueCount="64">
  <si>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</si>
  <si>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</si>
  <si>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</si>
  <si>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</si>
  <si>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</si>
  <si>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</si>
  <si>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</si>
  <si>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</si>
  <si>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</si>
  <si>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</si>
  <si>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</si>
  <si>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</si>
  <si>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</si>
  <si>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</si>
  <si>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Имшегальское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</si>
  <si>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</si>
  <si>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</si>
  <si>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</si>
  <si>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</si>
  <si>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</si>
  <si>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</si>
  <si>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</si>
  <si>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</si>
  <si>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</si>
  <si>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</si>
  <si>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</si>
  <si>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</si>
  <si>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</si>
  <si>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2020 год, рублей</t>
  </si>
  <si>
    <t>Сумма на 2021 год, рублей</t>
  </si>
  <si>
    <t>к решению Совета Тарского муниципального района</t>
  </si>
  <si>
    <t>Распределение межбюджетных трансфертов бюджетам поселений Тарского муниципального района на поддержку мер по обеспечению сбалансированности бюджетов (в форме дотаций)</t>
  </si>
  <si>
    <t>Таблица 1</t>
  </si>
  <si>
    <t>Всего сумма, рублей</t>
  </si>
  <si>
    <t>в том числе за счет</t>
  </si>
  <si>
    <t>поступлений целевого характера</t>
  </si>
  <si>
    <t>2013 год</t>
  </si>
  <si>
    <t>2014 год</t>
  </si>
  <si>
    <t>2015 год</t>
  </si>
  <si>
    <t>Таблица 2</t>
  </si>
  <si>
    <t>2020 год</t>
  </si>
  <si>
    <t>2021 год</t>
  </si>
  <si>
    <t>"О  бюджете Тарского муниципального района на 2020 год и на плановый период 2021 и 2022 годов"</t>
  </si>
  <si>
    <t xml:space="preserve">Распределение
иных межбюджетных трансфертов бюджетам поселений Тарского муниципального района на 2020 год и на плановый период 2021 и 2022 годов </t>
  </si>
  <si>
    <t>2022 год</t>
  </si>
  <si>
    <t>Распределение
иных межбюджетных трансфертов бюджетам поселений Тарского муниципального района на 2020 год и на плановый период 2021 и 2022 годов</t>
  </si>
  <si>
    <t>Сумма на 2022 год, рублей</t>
  </si>
  <si>
    <t xml:space="preserve">Приложение № 10 </t>
  </si>
  <si>
    <t>на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</si>
  <si>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Таблица 3</t>
  </si>
  <si>
    <t>Таблица 4</t>
  </si>
  <si>
    <t>на организацию и финансирование временного трудоустройства безработных граждан, испытывающих трудности в поиске работы</t>
  </si>
  <si>
    <t>на участие в организации и финансировании проведения общественных работ</t>
  </si>
  <si>
    <t>на содержание мест (контейнерных площадок) накопления твердых коммунальных отходов</t>
  </si>
  <si>
    <t>Больше Туралинского сельского поселения</t>
  </si>
  <si>
    <t>Таблица 5</t>
  </si>
  <si>
    <t xml:space="preserve"> на  осуществление расходов из средств резервного фонда Администрации Тарского муниципального района </t>
  </si>
  <si>
    <t>на поощрение органов местного самоуправления сельских поселений, достигнувших наилучших показателей эффективности деятельности</t>
  </si>
  <si>
    <t>Распределение</t>
  </si>
  <si>
    <t>Тарское Городское поселение</t>
  </si>
  <si>
    <t>Таблица 6</t>
  </si>
  <si>
    <t>Тарское городское поселение</t>
  </si>
  <si>
    <t>на организацию и финансирование временного трудоустройства несовершеннолетних граждан в возрасте от 14 до 18 лет в свободное от учебы время</t>
  </si>
  <si>
    <t xml:space="preserve">иных межбюджетных трансфертов на финансовое обеспечение мероприятий, направленных на увеличение налоговых и неналоговых доходов бюджета.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</si>
</sst>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;\-#,##0.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name val="Arial"/>
      <family val="2"/>
      <charset val="204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10" fillId="0" borderId="0"/>
    <xf numFmtId="43" fontId="17" fillId="0" borderId="0" applyFont="0" applyFill="0" applyBorder="0" applyAlignment="0" applyProtection="0"/>
  </cellStyleXfs>
  <cellXfs count="104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0" xfId="2" applyNumberFormat="1" applyFont="1" applyFill="1" applyProtection="1"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1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2" applyNumberFormat="1" applyFont="1" applyFill="1" applyBorder="1" applyAlignment="1" applyProtection="1">
      <alignment horizontal="left" vertical="center" wrapText="1"/>
      <protection hidden="1"/>
    </xf>
    <xf numFmtId="0" fontId="5" fillId="0" borderId="0" xfId="2" applyFont="1" applyBorder="1"/>
    <xf numFmtId="0" fontId="6" fillId="0" borderId="0" xfId="2" applyFont="1" applyFill="1" applyAlignment="1" applyProtection="1">
      <protection hidden="1"/>
    </xf>
    <xf numFmtId="0" fontId="11" fillId="0" borderId="0" xfId="2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4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39" fontId="6" fillId="0" borderId="1" xfId="2" applyNumberFormat="1" applyFont="1" applyFill="1" applyBorder="1" applyAlignment="1" applyProtection="1">
      <alignment horizontal="center" vertical="center" wrapText="1"/>
      <protection hidden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3" xfId="2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" xfId="0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/>
    </xf>
    <xf numFmtId="0" fontId="15" fillId="0" borderId="0" xfId="1" applyFont="1" applyProtection="1">
      <protection hidden="1"/>
    </xf>
    <xf numFmtId="0" fontId="16" fillId="0" borderId="1" xfId="0" applyFont="1" applyBorder="1" applyAlignment="1">
      <alignment horizontal="center" vertical="center" wrapText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6" fillId="0" borderId="1" xfId="0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39" fontId="6" fillId="0" borderId="1" xfId="2" applyNumberFormat="1" applyFont="1" applyFill="1" applyBorder="1" applyAlignment="1" applyProtection="1">
      <alignment horizontal="right" vertical="center" wrapText="1"/>
      <protection hidden="1"/>
    </xf>
    <xf numFmtId="4" fontId="6" fillId="0" borderId="1" xfId="2" applyNumberFormat="1" applyFont="1" applyFill="1" applyBorder="1" applyAlignment="1" applyProtection="1">
      <alignment horizontal="right" vertical="center"/>
      <protection hidden="1"/>
    </xf>
    <xf numFmtId="2" fontId="2" fillId="0" borderId="1" xfId="2" applyNumberFormat="1" applyFont="1" applyFill="1" applyBorder="1" applyAlignment="1" applyProtection="1">
      <alignment horizontal="right" vertical="center" wrapText="1"/>
      <protection hidden="1"/>
    </xf>
    <xf numFmtId="2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right" vertical="center"/>
      <protection hidden="1"/>
    </xf>
    <xf numFmtId="43" fontId="6" fillId="0" borderId="1" xfId="4" applyFont="1" applyFill="1" applyBorder="1" applyAlignment="1" applyProtection="1">
      <alignment horizontal="right" vertical="center" wrapText="1"/>
      <protection hidden="1"/>
    </xf>
    <xf numFmtId="43" fontId="6" fillId="0" borderId="1" xfId="4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6" fillId="0" borderId="1" xfId="0" applyFont="1" applyBorder="1" applyAlignment="1">
      <alignment horizontal="center" vertical="top" wrapText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16" fillId="0" borderId="1" xfId="4" applyFont="1" applyBorder="1" applyAlignment="1">
      <alignment horizontal="center" wrapText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4" fontId="5" fillId="0" borderId="0" xfId="2" applyNumberFormat="1" applyFont="1"/>
    <xf numFmtId="0" fontId="6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justify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/>
    <xf numFmtId="0" fontId="0" fillId="0" borderId="5" xfId="0" applyBorder="1" applyAlignment="1">
      <alignment horizontal="center" vertical="center" wrapText="1"/>
    </xf>
    <xf numFmtId="0" fontId="6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0" xfId="2" applyFont="1" applyAlignment="1">
      <alignment horizontal="center"/>
    </xf>
    <xf numFmtId="0" fontId="12" fillId="0" borderId="0" xfId="0" applyFont="1" applyAlignment="1">
      <alignment horizontal="center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/>
    <xf numFmtId="0" fontId="0" fillId="0" borderId="0" xfId="0" applyAlignment="1"/>
    <xf numFmtId="0" fontId="0" fillId="0" borderId="7" xfId="0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1"/>
  <sheetViews>
    <sheetView showGridLines="0" tabSelected="1" view="pageBreakPreview" zoomScaleSheetLayoutView="100" workbookViewId="0">
      <selection activeCell="U6" sqref="U6"/>
    </sheetView>
  </sheetViews>
  <sheetFormatPr defaultRowHeight="18" x14ac:dyDescent="0.25"/>
  <cols>
    <col min="1" max="1" width="0.140625" style="22" customWidth="1"/>
    <col min="2" max="2" width="9.140625" style="22" customWidth="1"/>
    <col min="3" max="3" width="40.28515625" style="22" customWidth="1"/>
    <col min="4" max="5" width="0" style="22" hidden="1" customWidth="1"/>
    <col min="6" max="6" width="19.7109375" style="22" customWidth="1"/>
    <col min="7" max="7" width="17.5703125" style="22" customWidth="1"/>
    <col min="8" max="10" width="0" style="22" hidden="1" customWidth="1"/>
    <col min="11" max="11" width="17.5703125" style="22" customWidth="1"/>
    <col min="12" max="12" width="17.42578125" style="22" customWidth="1"/>
    <col min="13" max="13" width="19.5703125" style="22" customWidth="1"/>
    <col min="14" max="14" width="18.5703125" style="22" customWidth="1"/>
    <col min="15" max="256" width="9.140625" style="22"/>
    <col min="257" max="257" width="0.140625" style="22" customWidth="1"/>
    <col min="258" max="258" width="9.140625" style="22" customWidth="1"/>
    <col min="259" max="259" width="40.28515625" style="22" customWidth="1"/>
    <col min="260" max="261" width="0" style="22" hidden="1" customWidth="1"/>
    <col min="262" max="262" width="17.140625" style="22" customWidth="1"/>
    <col min="263" max="263" width="17.5703125" style="22" customWidth="1"/>
    <col min="264" max="266" width="0" style="22" hidden="1" customWidth="1"/>
    <col min="267" max="267" width="17.5703125" style="22" customWidth="1"/>
    <col min="268" max="268" width="17.42578125" style="22" customWidth="1"/>
    <col min="269" max="269" width="19.5703125" style="22" customWidth="1"/>
    <col min="270" max="270" width="18.5703125" style="22" customWidth="1"/>
    <col min="271" max="512" width="9.140625" style="22"/>
    <col min="513" max="513" width="0.140625" style="22" customWidth="1"/>
    <col min="514" max="514" width="9.140625" style="22" customWidth="1"/>
    <col min="515" max="515" width="40.28515625" style="22" customWidth="1"/>
    <col min="516" max="517" width="0" style="22" hidden="1" customWidth="1"/>
    <col min="518" max="518" width="17.140625" style="22" customWidth="1"/>
    <col min="519" max="519" width="17.5703125" style="22" customWidth="1"/>
    <col min="520" max="522" width="0" style="22" hidden="1" customWidth="1"/>
    <col min="523" max="523" width="17.5703125" style="22" customWidth="1"/>
    <col min="524" max="524" width="17.42578125" style="22" customWidth="1"/>
    <col min="525" max="525" width="19.5703125" style="22" customWidth="1"/>
    <col min="526" max="526" width="18.5703125" style="22" customWidth="1"/>
    <col min="527" max="768" width="9.140625" style="22"/>
    <col min="769" max="769" width="0.140625" style="22" customWidth="1"/>
    <col min="770" max="770" width="9.140625" style="22" customWidth="1"/>
    <col min="771" max="771" width="40.28515625" style="22" customWidth="1"/>
    <col min="772" max="773" width="0" style="22" hidden="1" customWidth="1"/>
    <col min="774" max="774" width="17.140625" style="22" customWidth="1"/>
    <col min="775" max="775" width="17.5703125" style="22" customWidth="1"/>
    <col min="776" max="778" width="0" style="22" hidden="1" customWidth="1"/>
    <col min="779" max="779" width="17.5703125" style="22" customWidth="1"/>
    <col min="780" max="780" width="17.42578125" style="22" customWidth="1"/>
    <col min="781" max="781" width="19.5703125" style="22" customWidth="1"/>
    <col min="782" max="782" width="18.5703125" style="22" customWidth="1"/>
    <col min="783" max="1024" width="9.140625" style="22"/>
    <col min="1025" max="1025" width="0.140625" style="22" customWidth="1"/>
    <col min="1026" max="1026" width="9.140625" style="22" customWidth="1"/>
    <col min="1027" max="1027" width="40.28515625" style="22" customWidth="1"/>
    <col min="1028" max="1029" width="0" style="22" hidden="1" customWidth="1"/>
    <col min="1030" max="1030" width="17.140625" style="22" customWidth="1"/>
    <col min="1031" max="1031" width="17.5703125" style="22" customWidth="1"/>
    <col min="1032" max="1034" width="0" style="22" hidden="1" customWidth="1"/>
    <col min="1035" max="1035" width="17.5703125" style="22" customWidth="1"/>
    <col min="1036" max="1036" width="17.42578125" style="22" customWidth="1"/>
    <col min="1037" max="1037" width="19.5703125" style="22" customWidth="1"/>
    <col min="1038" max="1038" width="18.5703125" style="22" customWidth="1"/>
    <col min="1039" max="1280" width="9.140625" style="22"/>
    <col min="1281" max="1281" width="0.140625" style="22" customWidth="1"/>
    <col min="1282" max="1282" width="9.140625" style="22" customWidth="1"/>
    <col min="1283" max="1283" width="40.28515625" style="22" customWidth="1"/>
    <col min="1284" max="1285" width="0" style="22" hidden="1" customWidth="1"/>
    <col min="1286" max="1286" width="17.140625" style="22" customWidth="1"/>
    <col min="1287" max="1287" width="17.5703125" style="22" customWidth="1"/>
    <col min="1288" max="1290" width="0" style="22" hidden="1" customWidth="1"/>
    <col min="1291" max="1291" width="17.5703125" style="22" customWidth="1"/>
    <col min="1292" max="1292" width="17.42578125" style="22" customWidth="1"/>
    <col min="1293" max="1293" width="19.5703125" style="22" customWidth="1"/>
    <col min="1294" max="1294" width="18.5703125" style="22" customWidth="1"/>
    <col min="1295" max="1536" width="9.140625" style="22"/>
    <col min="1537" max="1537" width="0.140625" style="22" customWidth="1"/>
    <col min="1538" max="1538" width="9.140625" style="22" customWidth="1"/>
    <col min="1539" max="1539" width="40.28515625" style="22" customWidth="1"/>
    <col min="1540" max="1541" width="0" style="22" hidden="1" customWidth="1"/>
    <col min="1542" max="1542" width="17.140625" style="22" customWidth="1"/>
    <col min="1543" max="1543" width="17.5703125" style="22" customWidth="1"/>
    <col min="1544" max="1546" width="0" style="22" hidden="1" customWidth="1"/>
    <col min="1547" max="1547" width="17.5703125" style="22" customWidth="1"/>
    <col min="1548" max="1548" width="17.42578125" style="22" customWidth="1"/>
    <col min="1549" max="1549" width="19.5703125" style="22" customWidth="1"/>
    <col min="1550" max="1550" width="18.5703125" style="22" customWidth="1"/>
    <col min="1551" max="1792" width="9.140625" style="22"/>
    <col min="1793" max="1793" width="0.140625" style="22" customWidth="1"/>
    <col min="1794" max="1794" width="9.140625" style="22" customWidth="1"/>
    <col min="1795" max="1795" width="40.28515625" style="22" customWidth="1"/>
    <col min="1796" max="1797" width="0" style="22" hidden="1" customWidth="1"/>
    <col min="1798" max="1798" width="17.140625" style="22" customWidth="1"/>
    <col min="1799" max="1799" width="17.5703125" style="22" customWidth="1"/>
    <col min="1800" max="1802" width="0" style="22" hidden="1" customWidth="1"/>
    <col min="1803" max="1803" width="17.5703125" style="22" customWidth="1"/>
    <col min="1804" max="1804" width="17.42578125" style="22" customWidth="1"/>
    <col min="1805" max="1805" width="19.5703125" style="22" customWidth="1"/>
    <col min="1806" max="1806" width="18.5703125" style="22" customWidth="1"/>
    <col min="1807" max="2048" width="9.140625" style="22"/>
    <col min="2049" max="2049" width="0.140625" style="22" customWidth="1"/>
    <col min="2050" max="2050" width="9.140625" style="22" customWidth="1"/>
    <col min="2051" max="2051" width="40.28515625" style="22" customWidth="1"/>
    <col min="2052" max="2053" width="0" style="22" hidden="1" customWidth="1"/>
    <col min="2054" max="2054" width="17.140625" style="22" customWidth="1"/>
    <col min="2055" max="2055" width="17.5703125" style="22" customWidth="1"/>
    <col min="2056" max="2058" width="0" style="22" hidden="1" customWidth="1"/>
    <col min="2059" max="2059" width="17.5703125" style="22" customWidth="1"/>
    <col min="2060" max="2060" width="17.42578125" style="22" customWidth="1"/>
    <col min="2061" max="2061" width="19.5703125" style="22" customWidth="1"/>
    <col min="2062" max="2062" width="18.5703125" style="22" customWidth="1"/>
    <col min="2063" max="2304" width="9.140625" style="22"/>
    <col min="2305" max="2305" width="0.140625" style="22" customWidth="1"/>
    <col min="2306" max="2306" width="9.140625" style="22" customWidth="1"/>
    <col min="2307" max="2307" width="40.28515625" style="22" customWidth="1"/>
    <col min="2308" max="2309" width="0" style="22" hidden="1" customWidth="1"/>
    <col min="2310" max="2310" width="17.140625" style="22" customWidth="1"/>
    <col min="2311" max="2311" width="17.5703125" style="22" customWidth="1"/>
    <col min="2312" max="2314" width="0" style="22" hidden="1" customWidth="1"/>
    <col min="2315" max="2315" width="17.5703125" style="22" customWidth="1"/>
    <col min="2316" max="2316" width="17.42578125" style="22" customWidth="1"/>
    <col min="2317" max="2317" width="19.5703125" style="22" customWidth="1"/>
    <col min="2318" max="2318" width="18.5703125" style="22" customWidth="1"/>
    <col min="2319" max="2560" width="9.140625" style="22"/>
    <col min="2561" max="2561" width="0.140625" style="22" customWidth="1"/>
    <col min="2562" max="2562" width="9.140625" style="22" customWidth="1"/>
    <col min="2563" max="2563" width="40.28515625" style="22" customWidth="1"/>
    <col min="2564" max="2565" width="0" style="22" hidden="1" customWidth="1"/>
    <col min="2566" max="2566" width="17.140625" style="22" customWidth="1"/>
    <col min="2567" max="2567" width="17.5703125" style="22" customWidth="1"/>
    <col min="2568" max="2570" width="0" style="22" hidden="1" customWidth="1"/>
    <col min="2571" max="2571" width="17.5703125" style="22" customWidth="1"/>
    <col min="2572" max="2572" width="17.42578125" style="22" customWidth="1"/>
    <col min="2573" max="2573" width="19.5703125" style="22" customWidth="1"/>
    <col min="2574" max="2574" width="18.5703125" style="22" customWidth="1"/>
    <col min="2575" max="2816" width="9.140625" style="22"/>
    <col min="2817" max="2817" width="0.140625" style="22" customWidth="1"/>
    <col min="2818" max="2818" width="9.140625" style="22" customWidth="1"/>
    <col min="2819" max="2819" width="40.28515625" style="22" customWidth="1"/>
    <col min="2820" max="2821" width="0" style="22" hidden="1" customWidth="1"/>
    <col min="2822" max="2822" width="17.140625" style="22" customWidth="1"/>
    <col min="2823" max="2823" width="17.5703125" style="22" customWidth="1"/>
    <col min="2824" max="2826" width="0" style="22" hidden="1" customWidth="1"/>
    <col min="2827" max="2827" width="17.5703125" style="22" customWidth="1"/>
    <col min="2828" max="2828" width="17.42578125" style="22" customWidth="1"/>
    <col min="2829" max="2829" width="19.5703125" style="22" customWidth="1"/>
    <col min="2830" max="2830" width="18.5703125" style="22" customWidth="1"/>
    <col min="2831" max="3072" width="9.140625" style="22"/>
    <col min="3073" max="3073" width="0.140625" style="22" customWidth="1"/>
    <col min="3074" max="3074" width="9.140625" style="22" customWidth="1"/>
    <col min="3075" max="3075" width="40.28515625" style="22" customWidth="1"/>
    <col min="3076" max="3077" width="0" style="22" hidden="1" customWidth="1"/>
    <col min="3078" max="3078" width="17.140625" style="22" customWidth="1"/>
    <col min="3079" max="3079" width="17.5703125" style="22" customWidth="1"/>
    <col min="3080" max="3082" width="0" style="22" hidden="1" customWidth="1"/>
    <col min="3083" max="3083" width="17.5703125" style="22" customWidth="1"/>
    <col min="3084" max="3084" width="17.42578125" style="22" customWidth="1"/>
    <col min="3085" max="3085" width="19.5703125" style="22" customWidth="1"/>
    <col min="3086" max="3086" width="18.5703125" style="22" customWidth="1"/>
    <col min="3087" max="3328" width="9.140625" style="22"/>
    <col min="3329" max="3329" width="0.140625" style="22" customWidth="1"/>
    <col min="3330" max="3330" width="9.140625" style="22" customWidth="1"/>
    <col min="3331" max="3331" width="40.28515625" style="22" customWidth="1"/>
    <col min="3332" max="3333" width="0" style="22" hidden="1" customWidth="1"/>
    <col min="3334" max="3334" width="17.140625" style="22" customWidth="1"/>
    <col min="3335" max="3335" width="17.5703125" style="22" customWidth="1"/>
    <col min="3336" max="3338" width="0" style="22" hidden="1" customWidth="1"/>
    <col min="3339" max="3339" width="17.5703125" style="22" customWidth="1"/>
    <col min="3340" max="3340" width="17.42578125" style="22" customWidth="1"/>
    <col min="3341" max="3341" width="19.5703125" style="22" customWidth="1"/>
    <col min="3342" max="3342" width="18.5703125" style="22" customWidth="1"/>
    <col min="3343" max="3584" width="9.140625" style="22"/>
    <col min="3585" max="3585" width="0.140625" style="22" customWidth="1"/>
    <col min="3586" max="3586" width="9.140625" style="22" customWidth="1"/>
    <col min="3587" max="3587" width="40.28515625" style="22" customWidth="1"/>
    <col min="3588" max="3589" width="0" style="22" hidden="1" customWidth="1"/>
    <col min="3590" max="3590" width="17.140625" style="22" customWidth="1"/>
    <col min="3591" max="3591" width="17.5703125" style="22" customWidth="1"/>
    <col min="3592" max="3594" width="0" style="22" hidden="1" customWidth="1"/>
    <col min="3595" max="3595" width="17.5703125" style="22" customWidth="1"/>
    <col min="3596" max="3596" width="17.42578125" style="22" customWidth="1"/>
    <col min="3597" max="3597" width="19.5703125" style="22" customWidth="1"/>
    <col min="3598" max="3598" width="18.5703125" style="22" customWidth="1"/>
    <col min="3599" max="3840" width="9.140625" style="22"/>
    <col min="3841" max="3841" width="0.140625" style="22" customWidth="1"/>
    <col min="3842" max="3842" width="9.140625" style="22" customWidth="1"/>
    <col min="3843" max="3843" width="40.28515625" style="22" customWidth="1"/>
    <col min="3844" max="3845" width="0" style="22" hidden="1" customWidth="1"/>
    <col min="3846" max="3846" width="17.140625" style="22" customWidth="1"/>
    <col min="3847" max="3847" width="17.5703125" style="22" customWidth="1"/>
    <col min="3848" max="3850" width="0" style="22" hidden="1" customWidth="1"/>
    <col min="3851" max="3851" width="17.5703125" style="22" customWidth="1"/>
    <col min="3852" max="3852" width="17.42578125" style="22" customWidth="1"/>
    <col min="3853" max="3853" width="19.5703125" style="22" customWidth="1"/>
    <col min="3854" max="3854" width="18.5703125" style="22" customWidth="1"/>
    <col min="3855" max="4096" width="9.140625" style="22"/>
    <col min="4097" max="4097" width="0.140625" style="22" customWidth="1"/>
    <col min="4098" max="4098" width="9.140625" style="22" customWidth="1"/>
    <col min="4099" max="4099" width="40.28515625" style="22" customWidth="1"/>
    <col min="4100" max="4101" width="0" style="22" hidden="1" customWidth="1"/>
    <col min="4102" max="4102" width="17.140625" style="22" customWidth="1"/>
    <col min="4103" max="4103" width="17.5703125" style="22" customWidth="1"/>
    <col min="4104" max="4106" width="0" style="22" hidden="1" customWidth="1"/>
    <col min="4107" max="4107" width="17.5703125" style="22" customWidth="1"/>
    <col min="4108" max="4108" width="17.42578125" style="22" customWidth="1"/>
    <col min="4109" max="4109" width="19.5703125" style="22" customWidth="1"/>
    <col min="4110" max="4110" width="18.5703125" style="22" customWidth="1"/>
    <col min="4111" max="4352" width="9.140625" style="22"/>
    <col min="4353" max="4353" width="0.140625" style="22" customWidth="1"/>
    <col min="4354" max="4354" width="9.140625" style="22" customWidth="1"/>
    <col min="4355" max="4355" width="40.28515625" style="22" customWidth="1"/>
    <col min="4356" max="4357" width="0" style="22" hidden="1" customWidth="1"/>
    <col min="4358" max="4358" width="17.140625" style="22" customWidth="1"/>
    <col min="4359" max="4359" width="17.5703125" style="22" customWidth="1"/>
    <col min="4360" max="4362" width="0" style="22" hidden="1" customWidth="1"/>
    <col min="4363" max="4363" width="17.5703125" style="22" customWidth="1"/>
    <col min="4364" max="4364" width="17.42578125" style="22" customWidth="1"/>
    <col min="4365" max="4365" width="19.5703125" style="22" customWidth="1"/>
    <col min="4366" max="4366" width="18.5703125" style="22" customWidth="1"/>
    <col min="4367" max="4608" width="9.140625" style="22"/>
    <col min="4609" max="4609" width="0.140625" style="22" customWidth="1"/>
    <col min="4610" max="4610" width="9.140625" style="22" customWidth="1"/>
    <col min="4611" max="4611" width="40.28515625" style="22" customWidth="1"/>
    <col min="4612" max="4613" width="0" style="22" hidden="1" customWidth="1"/>
    <col min="4614" max="4614" width="17.140625" style="22" customWidth="1"/>
    <col min="4615" max="4615" width="17.5703125" style="22" customWidth="1"/>
    <col min="4616" max="4618" width="0" style="22" hidden="1" customWidth="1"/>
    <col min="4619" max="4619" width="17.5703125" style="22" customWidth="1"/>
    <col min="4620" max="4620" width="17.42578125" style="22" customWidth="1"/>
    <col min="4621" max="4621" width="19.5703125" style="22" customWidth="1"/>
    <col min="4622" max="4622" width="18.5703125" style="22" customWidth="1"/>
    <col min="4623" max="4864" width="9.140625" style="22"/>
    <col min="4865" max="4865" width="0.140625" style="22" customWidth="1"/>
    <col min="4866" max="4866" width="9.140625" style="22" customWidth="1"/>
    <col min="4867" max="4867" width="40.28515625" style="22" customWidth="1"/>
    <col min="4868" max="4869" width="0" style="22" hidden="1" customWidth="1"/>
    <col min="4870" max="4870" width="17.140625" style="22" customWidth="1"/>
    <col min="4871" max="4871" width="17.5703125" style="22" customWidth="1"/>
    <col min="4872" max="4874" width="0" style="22" hidden="1" customWidth="1"/>
    <col min="4875" max="4875" width="17.5703125" style="22" customWidth="1"/>
    <col min="4876" max="4876" width="17.42578125" style="22" customWidth="1"/>
    <col min="4877" max="4877" width="19.5703125" style="22" customWidth="1"/>
    <col min="4878" max="4878" width="18.5703125" style="22" customWidth="1"/>
    <col min="4879" max="5120" width="9.140625" style="22"/>
    <col min="5121" max="5121" width="0.140625" style="22" customWidth="1"/>
    <col min="5122" max="5122" width="9.140625" style="22" customWidth="1"/>
    <col min="5123" max="5123" width="40.28515625" style="22" customWidth="1"/>
    <col min="5124" max="5125" width="0" style="22" hidden="1" customWidth="1"/>
    <col min="5126" max="5126" width="17.140625" style="22" customWidth="1"/>
    <col min="5127" max="5127" width="17.5703125" style="22" customWidth="1"/>
    <col min="5128" max="5130" width="0" style="22" hidden="1" customWidth="1"/>
    <col min="5131" max="5131" width="17.5703125" style="22" customWidth="1"/>
    <col min="5132" max="5132" width="17.42578125" style="22" customWidth="1"/>
    <col min="5133" max="5133" width="19.5703125" style="22" customWidth="1"/>
    <col min="5134" max="5134" width="18.5703125" style="22" customWidth="1"/>
    <col min="5135" max="5376" width="9.140625" style="22"/>
    <col min="5377" max="5377" width="0.140625" style="22" customWidth="1"/>
    <col min="5378" max="5378" width="9.140625" style="22" customWidth="1"/>
    <col min="5379" max="5379" width="40.28515625" style="22" customWidth="1"/>
    <col min="5380" max="5381" width="0" style="22" hidden="1" customWidth="1"/>
    <col min="5382" max="5382" width="17.140625" style="22" customWidth="1"/>
    <col min="5383" max="5383" width="17.5703125" style="22" customWidth="1"/>
    <col min="5384" max="5386" width="0" style="22" hidden="1" customWidth="1"/>
    <col min="5387" max="5387" width="17.5703125" style="22" customWidth="1"/>
    <col min="5388" max="5388" width="17.42578125" style="22" customWidth="1"/>
    <col min="5389" max="5389" width="19.5703125" style="22" customWidth="1"/>
    <col min="5390" max="5390" width="18.5703125" style="22" customWidth="1"/>
    <col min="5391" max="5632" width="9.140625" style="22"/>
    <col min="5633" max="5633" width="0.140625" style="22" customWidth="1"/>
    <col min="5634" max="5634" width="9.140625" style="22" customWidth="1"/>
    <col min="5635" max="5635" width="40.28515625" style="22" customWidth="1"/>
    <col min="5636" max="5637" width="0" style="22" hidden="1" customWidth="1"/>
    <col min="5638" max="5638" width="17.140625" style="22" customWidth="1"/>
    <col min="5639" max="5639" width="17.5703125" style="22" customWidth="1"/>
    <col min="5640" max="5642" width="0" style="22" hidden="1" customWidth="1"/>
    <col min="5643" max="5643" width="17.5703125" style="22" customWidth="1"/>
    <col min="5644" max="5644" width="17.42578125" style="22" customWidth="1"/>
    <col min="5645" max="5645" width="19.5703125" style="22" customWidth="1"/>
    <col min="5646" max="5646" width="18.5703125" style="22" customWidth="1"/>
    <col min="5647" max="5888" width="9.140625" style="22"/>
    <col min="5889" max="5889" width="0.140625" style="22" customWidth="1"/>
    <col min="5890" max="5890" width="9.140625" style="22" customWidth="1"/>
    <col min="5891" max="5891" width="40.28515625" style="22" customWidth="1"/>
    <col min="5892" max="5893" width="0" style="22" hidden="1" customWidth="1"/>
    <col min="5894" max="5894" width="17.140625" style="22" customWidth="1"/>
    <col min="5895" max="5895" width="17.5703125" style="22" customWidth="1"/>
    <col min="5896" max="5898" width="0" style="22" hidden="1" customWidth="1"/>
    <col min="5899" max="5899" width="17.5703125" style="22" customWidth="1"/>
    <col min="5900" max="5900" width="17.42578125" style="22" customWidth="1"/>
    <col min="5901" max="5901" width="19.5703125" style="22" customWidth="1"/>
    <col min="5902" max="5902" width="18.5703125" style="22" customWidth="1"/>
    <col min="5903" max="6144" width="9.140625" style="22"/>
    <col min="6145" max="6145" width="0.140625" style="22" customWidth="1"/>
    <col min="6146" max="6146" width="9.140625" style="22" customWidth="1"/>
    <col min="6147" max="6147" width="40.28515625" style="22" customWidth="1"/>
    <col min="6148" max="6149" width="0" style="22" hidden="1" customWidth="1"/>
    <col min="6150" max="6150" width="17.140625" style="22" customWidth="1"/>
    <col min="6151" max="6151" width="17.5703125" style="22" customWidth="1"/>
    <col min="6152" max="6154" width="0" style="22" hidden="1" customWidth="1"/>
    <col min="6155" max="6155" width="17.5703125" style="22" customWidth="1"/>
    <col min="6156" max="6156" width="17.42578125" style="22" customWidth="1"/>
    <col min="6157" max="6157" width="19.5703125" style="22" customWidth="1"/>
    <col min="6158" max="6158" width="18.5703125" style="22" customWidth="1"/>
    <col min="6159" max="6400" width="9.140625" style="22"/>
    <col min="6401" max="6401" width="0.140625" style="22" customWidth="1"/>
    <col min="6402" max="6402" width="9.140625" style="22" customWidth="1"/>
    <col min="6403" max="6403" width="40.28515625" style="22" customWidth="1"/>
    <col min="6404" max="6405" width="0" style="22" hidden="1" customWidth="1"/>
    <col min="6406" max="6406" width="17.140625" style="22" customWidth="1"/>
    <col min="6407" max="6407" width="17.5703125" style="22" customWidth="1"/>
    <col min="6408" max="6410" width="0" style="22" hidden="1" customWidth="1"/>
    <col min="6411" max="6411" width="17.5703125" style="22" customWidth="1"/>
    <col min="6412" max="6412" width="17.42578125" style="22" customWidth="1"/>
    <col min="6413" max="6413" width="19.5703125" style="22" customWidth="1"/>
    <col min="6414" max="6414" width="18.5703125" style="22" customWidth="1"/>
    <col min="6415" max="6656" width="9.140625" style="22"/>
    <col min="6657" max="6657" width="0.140625" style="22" customWidth="1"/>
    <col min="6658" max="6658" width="9.140625" style="22" customWidth="1"/>
    <col min="6659" max="6659" width="40.28515625" style="22" customWidth="1"/>
    <col min="6660" max="6661" width="0" style="22" hidden="1" customWidth="1"/>
    <col min="6662" max="6662" width="17.140625" style="22" customWidth="1"/>
    <col min="6663" max="6663" width="17.5703125" style="22" customWidth="1"/>
    <col min="6664" max="6666" width="0" style="22" hidden="1" customWidth="1"/>
    <col min="6667" max="6667" width="17.5703125" style="22" customWidth="1"/>
    <col min="6668" max="6668" width="17.42578125" style="22" customWidth="1"/>
    <col min="6669" max="6669" width="19.5703125" style="22" customWidth="1"/>
    <col min="6670" max="6670" width="18.5703125" style="22" customWidth="1"/>
    <col min="6671" max="6912" width="9.140625" style="22"/>
    <col min="6913" max="6913" width="0.140625" style="22" customWidth="1"/>
    <col min="6914" max="6914" width="9.140625" style="22" customWidth="1"/>
    <col min="6915" max="6915" width="40.28515625" style="22" customWidth="1"/>
    <col min="6916" max="6917" width="0" style="22" hidden="1" customWidth="1"/>
    <col min="6918" max="6918" width="17.140625" style="22" customWidth="1"/>
    <col min="6919" max="6919" width="17.5703125" style="22" customWidth="1"/>
    <col min="6920" max="6922" width="0" style="22" hidden="1" customWidth="1"/>
    <col min="6923" max="6923" width="17.5703125" style="22" customWidth="1"/>
    <col min="6924" max="6924" width="17.42578125" style="22" customWidth="1"/>
    <col min="6925" max="6925" width="19.5703125" style="22" customWidth="1"/>
    <col min="6926" max="6926" width="18.5703125" style="22" customWidth="1"/>
    <col min="6927" max="7168" width="9.140625" style="22"/>
    <col min="7169" max="7169" width="0.140625" style="22" customWidth="1"/>
    <col min="7170" max="7170" width="9.140625" style="22" customWidth="1"/>
    <col min="7171" max="7171" width="40.28515625" style="22" customWidth="1"/>
    <col min="7172" max="7173" width="0" style="22" hidden="1" customWidth="1"/>
    <col min="7174" max="7174" width="17.140625" style="22" customWidth="1"/>
    <col min="7175" max="7175" width="17.5703125" style="22" customWidth="1"/>
    <col min="7176" max="7178" width="0" style="22" hidden="1" customWidth="1"/>
    <col min="7179" max="7179" width="17.5703125" style="22" customWidth="1"/>
    <col min="7180" max="7180" width="17.42578125" style="22" customWidth="1"/>
    <col min="7181" max="7181" width="19.5703125" style="22" customWidth="1"/>
    <col min="7182" max="7182" width="18.5703125" style="22" customWidth="1"/>
    <col min="7183" max="7424" width="9.140625" style="22"/>
    <col min="7425" max="7425" width="0.140625" style="22" customWidth="1"/>
    <col min="7426" max="7426" width="9.140625" style="22" customWidth="1"/>
    <col min="7427" max="7427" width="40.28515625" style="22" customWidth="1"/>
    <col min="7428" max="7429" width="0" style="22" hidden="1" customWidth="1"/>
    <col min="7430" max="7430" width="17.140625" style="22" customWidth="1"/>
    <col min="7431" max="7431" width="17.5703125" style="22" customWidth="1"/>
    <col min="7432" max="7434" width="0" style="22" hidden="1" customWidth="1"/>
    <col min="7435" max="7435" width="17.5703125" style="22" customWidth="1"/>
    <col min="7436" max="7436" width="17.42578125" style="22" customWidth="1"/>
    <col min="7437" max="7437" width="19.5703125" style="22" customWidth="1"/>
    <col min="7438" max="7438" width="18.5703125" style="22" customWidth="1"/>
    <col min="7439" max="7680" width="9.140625" style="22"/>
    <col min="7681" max="7681" width="0.140625" style="22" customWidth="1"/>
    <col min="7682" max="7682" width="9.140625" style="22" customWidth="1"/>
    <col min="7683" max="7683" width="40.28515625" style="22" customWidth="1"/>
    <col min="7684" max="7685" width="0" style="22" hidden="1" customWidth="1"/>
    <col min="7686" max="7686" width="17.140625" style="22" customWidth="1"/>
    <col min="7687" max="7687" width="17.5703125" style="22" customWidth="1"/>
    <col min="7688" max="7690" width="0" style="22" hidden="1" customWidth="1"/>
    <col min="7691" max="7691" width="17.5703125" style="22" customWidth="1"/>
    <col min="7692" max="7692" width="17.42578125" style="22" customWidth="1"/>
    <col min="7693" max="7693" width="19.5703125" style="22" customWidth="1"/>
    <col min="7694" max="7694" width="18.5703125" style="22" customWidth="1"/>
    <col min="7695" max="7936" width="9.140625" style="22"/>
    <col min="7937" max="7937" width="0.140625" style="22" customWidth="1"/>
    <col min="7938" max="7938" width="9.140625" style="22" customWidth="1"/>
    <col min="7939" max="7939" width="40.28515625" style="22" customWidth="1"/>
    <col min="7940" max="7941" width="0" style="22" hidden="1" customWidth="1"/>
    <col min="7942" max="7942" width="17.140625" style="22" customWidth="1"/>
    <col min="7943" max="7943" width="17.5703125" style="22" customWidth="1"/>
    <col min="7944" max="7946" width="0" style="22" hidden="1" customWidth="1"/>
    <col min="7947" max="7947" width="17.5703125" style="22" customWidth="1"/>
    <col min="7948" max="7948" width="17.42578125" style="22" customWidth="1"/>
    <col min="7949" max="7949" width="19.5703125" style="22" customWidth="1"/>
    <col min="7950" max="7950" width="18.5703125" style="22" customWidth="1"/>
    <col min="7951" max="8192" width="9.140625" style="22"/>
    <col min="8193" max="8193" width="0.140625" style="22" customWidth="1"/>
    <col min="8194" max="8194" width="9.140625" style="22" customWidth="1"/>
    <col min="8195" max="8195" width="40.28515625" style="22" customWidth="1"/>
    <col min="8196" max="8197" width="0" style="22" hidden="1" customWidth="1"/>
    <col min="8198" max="8198" width="17.140625" style="22" customWidth="1"/>
    <col min="8199" max="8199" width="17.5703125" style="22" customWidth="1"/>
    <col min="8200" max="8202" width="0" style="22" hidden="1" customWidth="1"/>
    <col min="8203" max="8203" width="17.5703125" style="22" customWidth="1"/>
    <col min="8204" max="8204" width="17.42578125" style="22" customWidth="1"/>
    <col min="8205" max="8205" width="19.5703125" style="22" customWidth="1"/>
    <col min="8206" max="8206" width="18.5703125" style="22" customWidth="1"/>
    <col min="8207" max="8448" width="9.140625" style="22"/>
    <col min="8449" max="8449" width="0.140625" style="22" customWidth="1"/>
    <col min="8450" max="8450" width="9.140625" style="22" customWidth="1"/>
    <col min="8451" max="8451" width="40.28515625" style="22" customWidth="1"/>
    <col min="8452" max="8453" width="0" style="22" hidden="1" customWidth="1"/>
    <col min="8454" max="8454" width="17.140625" style="22" customWidth="1"/>
    <col min="8455" max="8455" width="17.5703125" style="22" customWidth="1"/>
    <col min="8456" max="8458" width="0" style="22" hidden="1" customWidth="1"/>
    <col min="8459" max="8459" width="17.5703125" style="22" customWidth="1"/>
    <col min="8460" max="8460" width="17.42578125" style="22" customWidth="1"/>
    <col min="8461" max="8461" width="19.5703125" style="22" customWidth="1"/>
    <col min="8462" max="8462" width="18.5703125" style="22" customWidth="1"/>
    <col min="8463" max="8704" width="9.140625" style="22"/>
    <col min="8705" max="8705" width="0.140625" style="22" customWidth="1"/>
    <col min="8706" max="8706" width="9.140625" style="22" customWidth="1"/>
    <col min="8707" max="8707" width="40.28515625" style="22" customWidth="1"/>
    <col min="8708" max="8709" width="0" style="22" hidden="1" customWidth="1"/>
    <col min="8710" max="8710" width="17.140625" style="22" customWidth="1"/>
    <col min="8711" max="8711" width="17.5703125" style="22" customWidth="1"/>
    <col min="8712" max="8714" width="0" style="22" hidden="1" customWidth="1"/>
    <col min="8715" max="8715" width="17.5703125" style="22" customWidth="1"/>
    <col min="8716" max="8716" width="17.42578125" style="22" customWidth="1"/>
    <col min="8717" max="8717" width="19.5703125" style="22" customWidth="1"/>
    <col min="8718" max="8718" width="18.5703125" style="22" customWidth="1"/>
    <col min="8719" max="8960" width="9.140625" style="22"/>
    <col min="8961" max="8961" width="0.140625" style="22" customWidth="1"/>
    <col min="8962" max="8962" width="9.140625" style="22" customWidth="1"/>
    <col min="8963" max="8963" width="40.28515625" style="22" customWidth="1"/>
    <col min="8964" max="8965" width="0" style="22" hidden="1" customWidth="1"/>
    <col min="8966" max="8966" width="17.140625" style="22" customWidth="1"/>
    <col min="8967" max="8967" width="17.5703125" style="22" customWidth="1"/>
    <col min="8968" max="8970" width="0" style="22" hidden="1" customWidth="1"/>
    <col min="8971" max="8971" width="17.5703125" style="22" customWidth="1"/>
    <col min="8972" max="8972" width="17.42578125" style="22" customWidth="1"/>
    <col min="8973" max="8973" width="19.5703125" style="22" customWidth="1"/>
    <col min="8974" max="8974" width="18.5703125" style="22" customWidth="1"/>
    <col min="8975" max="9216" width="9.140625" style="22"/>
    <col min="9217" max="9217" width="0.140625" style="22" customWidth="1"/>
    <col min="9218" max="9218" width="9.140625" style="22" customWidth="1"/>
    <col min="9219" max="9219" width="40.28515625" style="22" customWidth="1"/>
    <col min="9220" max="9221" width="0" style="22" hidden="1" customWidth="1"/>
    <col min="9222" max="9222" width="17.140625" style="22" customWidth="1"/>
    <col min="9223" max="9223" width="17.5703125" style="22" customWidth="1"/>
    <col min="9224" max="9226" width="0" style="22" hidden="1" customWidth="1"/>
    <col min="9227" max="9227" width="17.5703125" style="22" customWidth="1"/>
    <col min="9228" max="9228" width="17.42578125" style="22" customWidth="1"/>
    <col min="9229" max="9229" width="19.5703125" style="22" customWidth="1"/>
    <col min="9230" max="9230" width="18.5703125" style="22" customWidth="1"/>
    <col min="9231" max="9472" width="9.140625" style="22"/>
    <col min="9473" max="9473" width="0.140625" style="22" customWidth="1"/>
    <col min="9474" max="9474" width="9.140625" style="22" customWidth="1"/>
    <col min="9475" max="9475" width="40.28515625" style="22" customWidth="1"/>
    <col min="9476" max="9477" width="0" style="22" hidden="1" customWidth="1"/>
    <col min="9478" max="9478" width="17.140625" style="22" customWidth="1"/>
    <col min="9479" max="9479" width="17.5703125" style="22" customWidth="1"/>
    <col min="9480" max="9482" width="0" style="22" hidden="1" customWidth="1"/>
    <col min="9483" max="9483" width="17.5703125" style="22" customWidth="1"/>
    <col min="9484" max="9484" width="17.42578125" style="22" customWidth="1"/>
    <col min="9485" max="9485" width="19.5703125" style="22" customWidth="1"/>
    <col min="9486" max="9486" width="18.5703125" style="22" customWidth="1"/>
    <col min="9487" max="9728" width="9.140625" style="22"/>
    <col min="9729" max="9729" width="0.140625" style="22" customWidth="1"/>
    <col min="9730" max="9730" width="9.140625" style="22" customWidth="1"/>
    <col min="9731" max="9731" width="40.28515625" style="22" customWidth="1"/>
    <col min="9732" max="9733" width="0" style="22" hidden="1" customWidth="1"/>
    <col min="9734" max="9734" width="17.140625" style="22" customWidth="1"/>
    <col min="9735" max="9735" width="17.5703125" style="22" customWidth="1"/>
    <col min="9736" max="9738" width="0" style="22" hidden="1" customWidth="1"/>
    <col min="9739" max="9739" width="17.5703125" style="22" customWidth="1"/>
    <col min="9740" max="9740" width="17.42578125" style="22" customWidth="1"/>
    <col min="9741" max="9741" width="19.5703125" style="22" customWidth="1"/>
    <col min="9742" max="9742" width="18.5703125" style="22" customWidth="1"/>
    <col min="9743" max="9984" width="9.140625" style="22"/>
    <col min="9985" max="9985" width="0.140625" style="22" customWidth="1"/>
    <col min="9986" max="9986" width="9.140625" style="22" customWidth="1"/>
    <col min="9987" max="9987" width="40.28515625" style="22" customWidth="1"/>
    <col min="9988" max="9989" width="0" style="22" hidden="1" customWidth="1"/>
    <col min="9990" max="9990" width="17.140625" style="22" customWidth="1"/>
    <col min="9991" max="9991" width="17.5703125" style="22" customWidth="1"/>
    <col min="9992" max="9994" width="0" style="22" hidden="1" customWidth="1"/>
    <col min="9995" max="9995" width="17.5703125" style="22" customWidth="1"/>
    <col min="9996" max="9996" width="17.42578125" style="22" customWidth="1"/>
    <col min="9997" max="9997" width="19.5703125" style="22" customWidth="1"/>
    <col min="9998" max="9998" width="18.5703125" style="22" customWidth="1"/>
    <col min="9999" max="10240" width="9.140625" style="22"/>
    <col min="10241" max="10241" width="0.140625" style="22" customWidth="1"/>
    <col min="10242" max="10242" width="9.140625" style="22" customWidth="1"/>
    <col min="10243" max="10243" width="40.28515625" style="22" customWidth="1"/>
    <col min="10244" max="10245" width="0" style="22" hidden="1" customWidth="1"/>
    <col min="10246" max="10246" width="17.140625" style="22" customWidth="1"/>
    <col min="10247" max="10247" width="17.5703125" style="22" customWidth="1"/>
    <col min="10248" max="10250" width="0" style="22" hidden="1" customWidth="1"/>
    <col min="10251" max="10251" width="17.5703125" style="22" customWidth="1"/>
    <col min="10252" max="10252" width="17.42578125" style="22" customWidth="1"/>
    <col min="10253" max="10253" width="19.5703125" style="22" customWidth="1"/>
    <col min="10254" max="10254" width="18.5703125" style="22" customWidth="1"/>
    <col min="10255" max="10496" width="9.140625" style="22"/>
    <col min="10497" max="10497" width="0.140625" style="22" customWidth="1"/>
    <col min="10498" max="10498" width="9.140625" style="22" customWidth="1"/>
    <col min="10499" max="10499" width="40.28515625" style="22" customWidth="1"/>
    <col min="10500" max="10501" width="0" style="22" hidden="1" customWidth="1"/>
    <col min="10502" max="10502" width="17.140625" style="22" customWidth="1"/>
    <col min="10503" max="10503" width="17.5703125" style="22" customWidth="1"/>
    <col min="10504" max="10506" width="0" style="22" hidden="1" customWidth="1"/>
    <col min="10507" max="10507" width="17.5703125" style="22" customWidth="1"/>
    <col min="10508" max="10508" width="17.42578125" style="22" customWidth="1"/>
    <col min="10509" max="10509" width="19.5703125" style="22" customWidth="1"/>
    <col min="10510" max="10510" width="18.5703125" style="22" customWidth="1"/>
    <col min="10511" max="10752" width="9.140625" style="22"/>
    <col min="10753" max="10753" width="0.140625" style="22" customWidth="1"/>
    <col min="10754" max="10754" width="9.140625" style="22" customWidth="1"/>
    <col min="10755" max="10755" width="40.28515625" style="22" customWidth="1"/>
    <col min="10756" max="10757" width="0" style="22" hidden="1" customWidth="1"/>
    <col min="10758" max="10758" width="17.140625" style="22" customWidth="1"/>
    <col min="10759" max="10759" width="17.5703125" style="22" customWidth="1"/>
    <col min="10760" max="10762" width="0" style="22" hidden="1" customWidth="1"/>
    <col min="10763" max="10763" width="17.5703125" style="22" customWidth="1"/>
    <col min="10764" max="10764" width="17.42578125" style="22" customWidth="1"/>
    <col min="10765" max="10765" width="19.5703125" style="22" customWidth="1"/>
    <col min="10766" max="10766" width="18.5703125" style="22" customWidth="1"/>
    <col min="10767" max="11008" width="9.140625" style="22"/>
    <col min="11009" max="11009" width="0.140625" style="22" customWidth="1"/>
    <col min="11010" max="11010" width="9.140625" style="22" customWidth="1"/>
    <col min="11011" max="11011" width="40.28515625" style="22" customWidth="1"/>
    <col min="11012" max="11013" width="0" style="22" hidden="1" customWidth="1"/>
    <col min="11014" max="11014" width="17.140625" style="22" customWidth="1"/>
    <col min="11015" max="11015" width="17.5703125" style="22" customWidth="1"/>
    <col min="11016" max="11018" width="0" style="22" hidden="1" customWidth="1"/>
    <col min="11019" max="11019" width="17.5703125" style="22" customWidth="1"/>
    <col min="11020" max="11020" width="17.42578125" style="22" customWidth="1"/>
    <col min="11021" max="11021" width="19.5703125" style="22" customWidth="1"/>
    <col min="11022" max="11022" width="18.5703125" style="22" customWidth="1"/>
    <col min="11023" max="11264" width="9.140625" style="22"/>
    <col min="11265" max="11265" width="0.140625" style="22" customWidth="1"/>
    <col min="11266" max="11266" width="9.140625" style="22" customWidth="1"/>
    <col min="11267" max="11267" width="40.28515625" style="22" customWidth="1"/>
    <col min="11268" max="11269" width="0" style="22" hidden="1" customWidth="1"/>
    <col min="11270" max="11270" width="17.140625" style="22" customWidth="1"/>
    <col min="11271" max="11271" width="17.5703125" style="22" customWidth="1"/>
    <col min="11272" max="11274" width="0" style="22" hidden="1" customWidth="1"/>
    <col min="11275" max="11275" width="17.5703125" style="22" customWidth="1"/>
    <col min="11276" max="11276" width="17.42578125" style="22" customWidth="1"/>
    <col min="11277" max="11277" width="19.5703125" style="22" customWidth="1"/>
    <col min="11278" max="11278" width="18.5703125" style="22" customWidth="1"/>
    <col min="11279" max="11520" width="9.140625" style="22"/>
    <col min="11521" max="11521" width="0.140625" style="22" customWidth="1"/>
    <col min="11522" max="11522" width="9.140625" style="22" customWidth="1"/>
    <col min="11523" max="11523" width="40.28515625" style="22" customWidth="1"/>
    <col min="11524" max="11525" width="0" style="22" hidden="1" customWidth="1"/>
    <col min="11526" max="11526" width="17.140625" style="22" customWidth="1"/>
    <col min="11527" max="11527" width="17.5703125" style="22" customWidth="1"/>
    <col min="11528" max="11530" width="0" style="22" hidden="1" customWidth="1"/>
    <col min="11531" max="11531" width="17.5703125" style="22" customWidth="1"/>
    <col min="11532" max="11532" width="17.42578125" style="22" customWidth="1"/>
    <col min="11533" max="11533" width="19.5703125" style="22" customWidth="1"/>
    <col min="11534" max="11534" width="18.5703125" style="22" customWidth="1"/>
    <col min="11535" max="11776" width="9.140625" style="22"/>
    <col min="11777" max="11777" width="0.140625" style="22" customWidth="1"/>
    <col min="11778" max="11778" width="9.140625" style="22" customWidth="1"/>
    <col min="11779" max="11779" width="40.28515625" style="22" customWidth="1"/>
    <col min="11780" max="11781" width="0" style="22" hidden="1" customWidth="1"/>
    <col min="11782" max="11782" width="17.140625" style="22" customWidth="1"/>
    <col min="11783" max="11783" width="17.5703125" style="22" customWidth="1"/>
    <col min="11784" max="11786" width="0" style="22" hidden="1" customWidth="1"/>
    <col min="11787" max="11787" width="17.5703125" style="22" customWidth="1"/>
    <col min="11788" max="11788" width="17.42578125" style="22" customWidth="1"/>
    <col min="11789" max="11789" width="19.5703125" style="22" customWidth="1"/>
    <col min="11790" max="11790" width="18.5703125" style="22" customWidth="1"/>
    <col min="11791" max="12032" width="9.140625" style="22"/>
    <col min="12033" max="12033" width="0.140625" style="22" customWidth="1"/>
    <col min="12034" max="12034" width="9.140625" style="22" customWidth="1"/>
    <col min="12035" max="12035" width="40.28515625" style="22" customWidth="1"/>
    <col min="12036" max="12037" width="0" style="22" hidden="1" customWidth="1"/>
    <col min="12038" max="12038" width="17.140625" style="22" customWidth="1"/>
    <col min="12039" max="12039" width="17.5703125" style="22" customWidth="1"/>
    <col min="12040" max="12042" width="0" style="22" hidden="1" customWidth="1"/>
    <col min="12043" max="12043" width="17.5703125" style="22" customWidth="1"/>
    <col min="12044" max="12044" width="17.42578125" style="22" customWidth="1"/>
    <col min="12045" max="12045" width="19.5703125" style="22" customWidth="1"/>
    <col min="12046" max="12046" width="18.5703125" style="22" customWidth="1"/>
    <col min="12047" max="12288" width="9.140625" style="22"/>
    <col min="12289" max="12289" width="0.140625" style="22" customWidth="1"/>
    <col min="12290" max="12290" width="9.140625" style="22" customWidth="1"/>
    <col min="12291" max="12291" width="40.28515625" style="22" customWidth="1"/>
    <col min="12292" max="12293" width="0" style="22" hidden="1" customWidth="1"/>
    <col min="12294" max="12294" width="17.140625" style="22" customWidth="1"/>
    <col min="12295" max="12295" width="17.5703125" style="22" customWidth="1"/>
    <col min="12296" max="12298" width="0" style="22" hidden="1" customWidth="1"/>
    <col min="12299" max="12299" width="17.5703125" style="22" customWidth="1"/>
    <col min="12300" max="12300" width="17.42578125" style="22" customWidth="1"/>
    <col min="12301" max="12301" width="19.5703125" style="22" customWidth="1"/>
    <col min="12302" max="12302" width="18.5703125" style="22" customWidth="1"/>
    <col min="12303" max="12544" width="9.140625" style="22"/>
    <col min="12545" max="12545" width="0.140625" style="22" customWidth="1"/>
    <col min="12546" max="12546" width="9.140625" style="22" customWidth="1"/>
    <col min="12547" max="12547" width="40.28515625" style="22" customWidth="1"/>
    <col min="12548" max="12549" width="0" style="22" hidden="1" customWidth="1"/>
    <col min="12550" max="12550" width="17.140625" style="22" customWidth="1"/>
    <col min="12551" max="12551" width="17.5703125" style="22" customWidth="1"/>
    <col min="12552" max="12554" width="0" style="22" hidden="1" customWidth="1"/>
    <col min="12555" max="12555" width="17.5703125" style="22" customWidth="1"/>
    <col min="12556" max="12556" width="17.42578125" style="22" customWidth="1"/>
    <col min="12557" max="12557" width="19.5703125" style="22" customWidth="1"/>
    <col min="12558" max="12558" width="18.5703125" style="22" customWidth="1"/>
    <col min="12559" max="12800" width="9.140625" style="22"/>
    <col min="12801" max="12801" width="0.140625" style="22" customWidth="1"/>
    <col min="12802" max="12802" width="9.140625" style="22" customWidth="1"/>
    <col min="12803" max="12803" width="40.28515625" style="22" customWidth="1"/>
    <col min="12804" max="12805" width="0" style="22" hidden="1" customWidth="1"/>
    <col min="12806" max="12806" width="17.140625" style="22" customWidth="1"/>
    <col min="12807" max="12807" width="17.5703125" style="22" customWidth="1"/>
    <col min="12808" max="12810" width="0" style="22" hidden="1" customWidth="1"/>
    <col min="12811" max="12811" width="17.5703125" style="22" customWidth="1"/>
    <col min="12812" max="12812" width="17.42578125" style="22" customWidth="1"/>
    <col min="12813" max="12813" width="19.5703125" style="22" customWidth="1"/>
    <col min="12814" max="12814" width="18.5703125" style="22" customWidth="1"/>
    <col min="12815" max="13056" width="9.140625" style="22"/>
    <col min="13057" max="13057" width="0.140625" style="22" customWidth="1"/>
    <col min="13058" max="13058" width="9.140625" style="22" customWidth="1"/>
    <col min="13059" max="13059" width="40.28515625" style="22" customWidth="1"/>
    <col min="13060" max="13061" width="0" style="22" hidden="1" customWidth="1"/>
    <col min="13062" max="13062" width="17.140625" style="22" customWidth="1"/>
    <col min="13063" max="13063" width="17.5703125" style="22" customWidth="1"/>
    <col min="13064" max="13066" width="0" style="22" hidden="1" customWidth="1"/>
    <col min="13067" max="13067" width="17.5703125" style="22" customWidth="1"/>
    <col min="13068" max="13068" width="17.42578125" style="22" customWidth="1"/>
    <col min="13069" max="13069" width="19.5703125" style="22" customWidth="1"/>
    <col min="13070" max="13070" width="18.5703125" style="22" customWidth="1"/>
    <col min="13071" max="13312" width="9.140625" style="22"/>
    <col min="13313" max="13313" width="0.140625" style="22" customWidth="1"/>
    <col min="13314" max="13314" width="9.140625" style="22" customWidth="1"/>
    <col min="13315" max="13315" width="40.28515625" style="22" customWidth="1"/>
    <col min="13316" max="13317" width="0" style="22" hidden="1" customWidth="1"/>
    <col min="13318" max="13318" width="17.140625" style="22" customWidth="1"/>
    <col min="13319" max="13319" width="17.5703125" style="22" customWidth="1"/>
    <col min="13320" max="13322" width="0" style="22" hidden="1" customWidth="1"/>
    <col min="13323" max="13323" width="17.5703125" style="22" customWidth="1"/>
    <col min="13324" max="13324" width="17.42578125" style="22" customWidth="1"/>
    <col min="13325" max="13325" width="19.5703125" style="22" customWidth="1"/>
    <col min="13326" max="13326" width="18.5703125" style="22" customWidth="1"/>
    <col min="13327" max="13568" width="9.140625" style="22"/>
    <col min="13569" max="13569" width="0.140625" style="22" customWidth="1"/>
    <col min="13570" max="13570" width="9.140625" style="22" customWidth="1"/>
    <col min="13571" max="13571" width="40.28515625" style="22" customWidth="1"/>
    <col min="13572" max="13573" width="0" style="22" hidden="1" customWidth="1"/>
    <col min="13574" max="13574" width="17.140625" style="22" customWidth="1"/>
    <col min="13575" max="13575" width="17.5703125" style="22" customWidth="1"/>
    <col min="13576" max="13578" width="0" style="22" hidden="1" customWidth="1"/>
    <col min="13579" max="13579" width="17.5703125" style="22" customWidth="1"/>
    <col min="13580" max="13580" width="17.42578125" style="22" customWidth="1"/>
    <col min="13581" max="13581" width="19.5703125" style="22" customWidth="1"/>
    <col min="13582" max="13582" width="18.5703125" style="22" customWidth="1"/>
    <col min="13583" max="13824" width="9.140625" style="22"/>
    <col min="13825" max="13825" width="0.140625" style="22" customWidth="1"/>
    <col min="13826" max="13826" width="9.140625" style="22" customWidth="1"/>
    <col min="13827" max="13827" width="40.28515625" style="22" customWidth="1"/>
    <col min="13828" max="13829" width="0" style="22" hidden="1" customWidth="1"/>
    <col min="13830" max="13830" width="17.140625" style="22" customWidth="1"/>
    <col min="13831" max="13831" width="17.5703125" style="22" customWidth="1"/>
    <col min="13832" max="13834" width="0" style="22" hidden="1" customWidth="1"/>
    <col min="13835" max="13835" width="17.5703125" style="22" customWidth="1"/>
    <col min="13836" max="13836" width="17.42578125" style="22" customWidth="1"/>
    <col min="13837" max="13837" width="19.5703125" style="22" customWidth="1"/>
    <col min="13838" max="13838" width="18.5703125" style="22" customWidth="1"/>
    <col min="13839" max="14080" width="9.140625" style="22"/>
    <col min="14081" max="14081" width="0.140625" style="22" customWidth="1"/>
    <col min="14082" max="14082" width="9.140625" style="22" customWidth="1"/>
    <col min="14083" max="14083" width="40.28515625" style="22" customWidth="1"/>
    <col min="14084" max="14085" width="0" style="22" hidden="1" customWidth="1"/>
    <col min="14086" max="14086" width="17.140625" style="22" customWidth="1"/>
    <col min="14087" max="14087" width="17.5703125" style="22" customWidth="1"/>
    <col min="14088" max="14090" width="0" style="22" hidden="1" customWidth="1"/>
    <col min="14091" max="14091" width="17.5703125" style="22" customWidth="1"/>
    <col min="14092" max="14092" width="17.42578125" style="22" customWidth="1"/>
    <col min="14093" max="14093" width="19.5703125" style="22" customWidth="1"/>
    <col min="14094" max="14094" width="18.5703125" style="22" customWidth="1"/>
    <col min="14095" max="14336" width="9.140625" style="22"/>
    <col min="14337" max="14337" width="0.140625" style="22" customWidth="1"/>
    <col min="14338" max="14338" width="9.140625" style="22" customWidth="1"/>
    <col min="14339" max="14339" width="40.28515625" style="22" customWidth="1"/>
    <col min="14340" max="14341" width="0" style="22" hidden="1" customWidth="1"/>
    <col min="14342" max="14342" width="17.140625" style="22" customWidth="1"/>
    <col min="14343" max="14343" width="17.5703125" style="22" customWidth="1"/>
    <col min="14344" max="14346" width="0" style="22" hidden="1" customWidth="1"/>
    <col min="14347" max="14347" width="17.5703125" style="22" customWidth="1"/>
    <col min="14348" max="14348" width="17.42578125" style="22" customWidth="1"/>
    <col min="14349" max="14349" width="19.5703125" style="22" customWidth="1"/>
    <col min="14350" max="14350" width="18.5703125" style="22" customWidth="1"/>
    <col min="14351" max="14592" width="9.140625" style="22"/>
    <col min="14593" max="14593" width="0.140625" style="22" customWidth="1"/>
    <col min="14594" max="14594" width="9.140625" style="22" customWidth="1"/>
    <col min="14595" max="14595" width="40.28515625" style="22" customWidth="1"/>
    <col min="14596" max="14597" width="0" style="22" hidden="1" customWidth="1"/>
    <col min="14598" max="14598" width="17.140625" style="22" customWidth="1"/>
    <col min="14599" max="14599" width="17.5703125" style="22" customWidth="1"/>
    <col min="14600" max="14602" width="0" style="22" hidden="1" customWidth="1"/>
    <col min="14603" max="14603" width="17.5703125" style="22" customWidth="1"/>
    <col min="14604" max="14604" width="17.42578125" style="22" customWidth="1"/>
    <col min="14605" max="14605" width="19.5703125" style="22" customWidth="1"/>
    <col min="14606" max="14606" width="18.5703125" style="22" customWidth="1"/>
    <col min="14607" max="14848" width="9.140625" style="22"/>
    <col min="14849" max="14849" width="0.140625" style="22" customWidth="1"/>
    <col min="14850" max="14850" width="9.140625" style="22" customWidth="1"/>
    <col min="14851" max="14851" width="40.28515625" style="22" customWidth="1"/>
    <col min="14852" max="14853" width="0" style="22" hidden="1" customWidth="1"/>
    <col min="14854" max="14854" width="17.140625" style="22" customWidth="1"/>
    <col min="14855" max="14855" width="17.5703125" style="22" customWidth="1"/>
    <col min="14856" max="14858" width="0" style="22" hidden="1" customWidth="1"/>
    <col min="14859" max="14859" width="17.5703125" style="22" customWidth="1"/>
    <col min="14860" max="14860" width="17.42578125" style="22" customWidth="1"/>
    <col min="14861" max="14861" width="19.5703125" style="22" customWidth="1"/>
    <col min="14862" max="14862" width="18.5703125" style="22" customWidth="1"/>
    <col min="14863" max="15104" width="9.140625" style="22"/>
    <col min="15105" max="15105" width="0.140625" style="22" customWidth="1"/>
    <col min="15106" max="15106" width="9.140625" style="22" customWidth="1"/>
    <col min="15107" max="15107" width="40.28515625" style="22" customWidth="1"/>
    <col min="15108" max="15109" width="0" style="22" hidden="1" customWidth="1"/>
    <col min="15110" max="15110" width="17.140625" style="22" customWidth="1"/>
    <col min="15111" max="15111" width="17.5703125" style="22" customWidth="1"/>
    <col min="15112" max="15114" width="0" style="22" hidden="1" customWidth="1"/>
    <col min="15115" max="15115" width="17.5703125" style="22" customWidth="1"/>
    <col min="15116" max="15116" width="17.42578125" style="22" customWidth="1"/>
    <col min="15117" max="15117" width="19.5703125" style="22" customWidth="1"/>
    <col min="15118" max="15118" width="18.5703125" style="22" customWidth="1"/>
    <col min="15119" max="15360" width="9.140625" style="22"/>
    <col min="15361" max="15361" width="0.140625" style="22" customWidth="1"/>
    <col min="15362" max="15362" width="9.140625" style="22" customWidth="1"/>
    <col min="15363" max="15363" width="40.28515625" style="22" customWidth="1"/>
    <col min="15364" max="15365" width="0" style="22" hidden="1" customWidth="1"/>
    <col min="15366" max="15366" width="17.140625" style="22" customWidth="1"/>
    <col min="15367" max="15367" width="17.5703125" style="22" customWidth="1"/>
    <col min="15368" max="15370" width="0" style="22" hidden="1" customWidth="1"/>
    <col min="15371" max="15371" width="17.5703125" style="22" customWidth="1"/>
    <col min="15372" max="15372" width="17.42578125" style="22" customWidth="1"/>
    <col min="15373" max="15373" width="19.5703125" style="22" customWidth="1"/>
    <col min="15374" max="15374" width="18.5703125" style="22" customWidth="1"/>
    <col min="15375" max="15616" width="9.140625" style="22"/>
    <col min="15617" max="15617" width="0.140625" style="22" customWidth="1"/>
    <col min="15618" max="15618" width="9.140625" style="22" customWidth="1"/>
    <col min="15619" max="15619" width="40.28515625" style="22" customWidth="1"/>
    <col min="15620" max="15621" width="0" style="22" hidden="1" customWidth="1"/>
    <col min="15622" max="15622" width="17.140625" style="22" customWidth="1"/>
    <col min="15623" max="15623" width="17.5703125" style="22" customWidth="1"/>
    <col min="15624" max="15626" width="0" style="22" hidden="1" customWidth="1"/>
    <col min="15627" max="15627" width="17.5703125" style="22" customWidth="1"/>
    <col min="15628" max="15628" width="17.42578125" style="22" customWidth="1"/>
    <col min="15629" max="15629" width="19.5703125" style="22" customWidth="1"/>
    <col min="15630" max="15630" width="18.5703125" style="22" customWidth="1"/>
    <col min="15631" max="15872" width="9.140625" style="22"/>
    <col min="15873" max="15873" width="0.140625" style="22" customWidth="1"/>
    <col min="15874" max="15874" width="9.140625" style="22" customWidth="1"/>
    <col min="15875" max="15875" width="40.28515625" style="22" customWidth="1"/>
    <col min="15876" max="15877" width="0" style="22" hidden="1" customWidth="1"/>
    <col min="15878" max="15878" width="17.140625" style="22" customWidth="1"/>
    <col min="15879" max="15879" width="17.5703125" style="22" customWidth="1"/>
    <col min="15880" max="15882" width="0" style="22" hidden="1" customWidth="1"/>
    <col min="15883" max="15883" width="17.5703125" style="22" customWidth="1"/>
    <col min="15884" max="15884" width="17.42578125" style="22" customWidth="1"/>
    <col min="15885" max="15885" width="19.5703125" style="22" customWidth="1"/>
    <col min="15886" max="15886" width="18.5703125" style="22" customWidth="1"/>
    <col min="15887" max="16128" width="9.140625" style="22"/>
    <col min="16129" max="16129" width="0.140625" style="22" customWidth="1"/>
    <col min="16130" max="16130" width="9.140625" style="22" customWidth="1"/>
    <col min="16131" max="16131" width="40.28515625" style="22" customWidth="1"/>
    <col min="16132" max="16133" width="0" style="22" hidden="1" customWidth="1"/>
    <col min="16134" max="16134" width="17.140625" style="22" customWidth="1"/>
    <col min="16135" max="16135" width="17.5703125" style="22" customWidth="1"/>
    <col min="16136" max="16138" width="0" style="22" hidden="1" customWidth="1"/>
    <col min="16139" max="16139" width="17.5703125" style="22" customWidth="1"/>
    <col min="16140" max="16140" width="17.42578125" style="22" customWidth="1"/>
    <col min="16141" max="16141" width="19.5703125" style="22" customWidth="1"/>
    <col min="16142" max="16142" width="18.5703125" style="22" customWidth="1"/>
    <col min="16143" max="16384" width="9.140625" style="22"/>
  </cols>
  <sheetData>
    <row r="1" spans="1:14" ht="18.75" customHeight="1" x14ac:dyDescent="0.3">
      <c r="A1" s="20"/>
      <c r="B1" s="20"/>
      <c r="C1" s="20"/>
      <c r="D1" s="20"/>
      <c r="E1" s="20"/>
      <c r="F1" s="20"/>
      <c r="G1" s="20"/>
      <c r="H1" s="21"/>
      <c r="I1" s="21"/>
      <c r="J1" s="21"/>
      <c r="L1" s="21"/>
      <c r="N1" s="23" t="s">
        <v>47</v>
      </c>
    </row>
    <row r="2" spans="1:14" ht="18.75" customHeight="1" x14ac:dyDescent="0.3">
      <c r="A2" s="20"/>
      <c r="B2" s="21"/>
      <c r="C2" s="21"/>
      <c r="D2" s="21"/>
      <c r="E2" s="21"/>
      <c r="F2" s="21"/>
      <c r="G2" s="21"/>
      <c r="H2" s="21"/>
      <c r="I2" s="21"/>
      <c r="J2" s="21"/>
      <c r="L2" s="21"/>
      <c r="N2" s="23" t="s">
        <v>30</v>
      </c>
    </row>
    <row r="3" spans="1:14" ht="40.5" customHeight="1" x14ac:dyDescent="0.3">
      <c r="A3" s="20"/>
      <c r="B3" s="21"/>
      <c r="C3" s="21"/>
      <c r="D3" s="21"/>
      <c r="E3" s="21"/>
      <c r="F3" s="21"/>
      <c r="G3" s="21"/>
      <c r="H3" s="21"/>
      <c r="I3" s="21"/>
      <c r="J3" s="21"/>
      <c r="K3" s="86" t="s">
        <v>42</v>
      </c>
      <c r="L3" s="87"/>
      <c r="M3" s="87"/>
      <c r="N3" s="87"/>
    </row>
    <row r="4" spans="1:14" ht="18.75" customHeight="1" x14ac:dyDescent="0.3">
      <c r="A4" s="20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</row>
    <row r="5" spans="1:14" ht="409.6" hidden="1" customHeight="1" x14ac:dyDescent="0.3">
      <c r="A5" s="20"/>
      <c r="B5" s="20"/>
      <c r="C5" s="20"/>
      <c r="D5" s="20"/>
      <c r="E5" s="20"/>
      <c r="F5" s="20"/>
      <c r="G5" s="20"/>
      <c r="H5" s="20"/>
      <c r="I5" s="21"/>
      <c r="J5" s="21"/>
      <c r="K5" s="21"/>
      <c r="L5" s="21"/>
    </row>
    <row r="6" spans="1:14" ht="83.25" customHeight="1" x14ac:dyDescent="0.3">
      <c r="A6" s="24"/>
      <c r="B6" s="88" t="s">
        <v>43</v>
      </c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</row>
    <row r="7" spans="1:14" ht="69" customHeight="1" x14ac:dyDescent="0.3">
      <c r="A7" s="24"/>
      <c r="B7" s="25"/>
      <c r="C7" s="88" t="s">
        <v>31</v>
      </c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</row>
    <row r="8" spans="1:14" ht="18.75" x14ac:dyDescent="0.3">
      <c r="A8" s="20"/>
      <c r="B8" s="20"/>
      <c r="C8" s="20"/>
      <c r="D8" s="20"/>
      <c r="E8" s="20"/>
      <c r="F8" s="20"/>
      <c r="H8" s="23"/>
      <c r="I8" s="21"/>
      <c r="J8" s="21"/>
      <c r="K8" s="21"/>
      <c r="L8" s="21"/>
      <c r="N8" s="40" t="s">
        <v>32</v>
      </c>
    </row>
    <row r="9" spans="1:14" ht="38.25" customHeight="1" x14ac:dyDescent="0.3">
      <c r="A9" s="20"/>
      <c r="B9" s="84" t="s">
        <v>24</v>
      </c>
      <c r="C9" s="84" t="s">
        <v>23</v>
      </c>
      <c r="D9" s="84"/>
      <c r="E9" s="84"/>
      <c r="F9" s="85" t="s">
        <v>40</v>
      </c>
      <c r="G9" s="85"/>
      <c r="H9" s="89"/>
      <c r="I9" s="89"/>
      <c r="J9" s="89"/>
      <c r="K9" s="85" t="s">
        <v>41</v>
      </c>
      <c r="L9" s="85"/>
      <c r="M9" s="85" t="s">
        <v>44</v>
      </c>
      <c r="N9" s="85"/>
    </row>
    <row r="10" spans="1:14" ht="38.25" customHeight="1" x14ac:dyDescent="0.3">
      <c r="A10" s="20"/>
      <c r="B10" s="84"/>
      <c r="C10" s="84"/>
      <c r="D10" s="84"/>
      <c r="E10" s="84"/>
      <c r="F10" s="84" t="s">
        <v>33</v>
      </c>
      <c r="G10" s="14" t="s">
        <v>34</v>
      </c>
      <c r="H10" s="89"/>
      <c r="I10" s="89"/>
      <c r="J10" s="89"/>
      <c r="K10" s="84" t="s">
        <v>33</v>
      </c>
      <c r="L10" s="14" t="s">
        <v>34</v>
      </c>
      <c r="M10" s="84" t="s">
        <v>33</v>
      </c>
      <c r="N10" s="14" t="s">
        <v>34</v>
      </c>
    </row>
    <row r="11" spans="1:14" ht="33.75" customHeight="1" x14ac:dyDescent="0.3">
      <c r="A11" s="20"/>
      <c r="B11" s="84"/>
      <c r="C11" s="84"/>
      <c r="D11" s="84"/>
      <c r="E11" s="84"/>
      <c r="F11" s="84"/>
      <c r="G11" s="85" t="s">
        <v>35</v>
      </c>
      <c r="H11" s="89"/>
      <c r="I11" s="89"/>
      <c r="J11" s="89"/>
      <c r="K11" s="84"/>
      <c r="L11" s="85" t="s">
        <v>35</v>
      </c>
      <c r="M11" s="84"/>
      <c r="N11" s="85" t="s">
        <v>35</v>
      </c>
    </row>
    <row r="12" spans="1:14" ht="41.25" customHeight="1" x14ac:dyDescent="0.3">
      <c r="A12" s="20"/>
      <c r="B12" s="84"/>
      <c r="C12" s="84"/>
      <c r="D12" s="84"/>
      <c r="E12" s="84"/>
      <c r="F12" s="84"/>
      <c r="G12" s="85"/>
      <c r="H12" s="26" t="s">
        <v>36</v>
      </c>
      <c r="I12" s="26" t="s">
        <v>37</v>
      </c>
      <c r="J12" s="26" t="s">
        <v>38</v>
      </c>
      <c r="K12" s="84"/>
      <c r="L12" s="85"/>
      <c r="M12" s="84"/>
      <c r="N12" s="85"/>
    </row>
    <row r="13" spans="1:14" ht="18.75" hidden="1" x14ac:dyDescent="0.3">
      <c r="A13" s="20"/>
      <c r="B13" s="84"/>
      <c r="C13" s="84"/>
      <c r="D13" s="26"/>
      <c r="E13" s="26"/>
      <c r="F13" s="84"/>
      <c r="G13" s="85"/>
      <c r="H13" s="26"/>
      <c r="I13" s="26"/>
      <c r="J13" s="26"/>
      <c r="K13" s="84"/>
      <c r="L13" s="85"/>
      <c r="M13" s="84"/>
      <c r="N13" s="85"/>
    </row>
    <row r="14" spans="1:14" ht="18.75" x14ac:dyDescent="0.3">
      <c r="A14" s="20"/>
      <c r="B14" s="78">
        <v>1</v>
      </c>
      <c r="C14" s="63" t="s">
        <v>22</v>
      </c>
      <c r="D14" s="78"/>
      <c r="E14" s="78"/>
      <c r="F14" s="81">
        <v>38688.300000000003</v>
      </c>
      <c r="G14" s="80">
        <v>0</v>
      </c>
      <c r="H14" s="79"/>
      <c r="I14" s="79"/>
      <c r="J14" s="79"/>
      <c r="K14" s="79">
        <v>0</v>
      </c>
      <c r="L14" s="80">
        <v>0</v>
      </c>
      <c r="M14" s="79">
        <v>0</v>
      </c>
      <c r="N14" s="80">
        <v>0</v>
      </c>
    </row>
    <row r="15" spans="1:14" ht="37.5" x14ac:dyDescent="0.3">
      <c r="A15" s="20"/>
      <c r="B15" s="27">
        <v>2</v>
      </c>
      <c r="C15" s="28" t="s">
        <v>21</v>
      </c>
      <c r="D15" s="26"/>
      <c r="E15" s="26"/>
      <c r="F15" s="35">
        <v>684485.72</v>
      </c>
      <c r="G15" s="35">
        <v>0</v>
      </c>
      <c r="H15" s="35">
        <v>0</v>
      </c>
      <c r="I15" s="35">
        <v>0</v>
      </c>
      <c r="J15" s="35">
        <v>0</v>
      </c>
      <c r="K15" s="35">
        <v>0</v>
      </c>
      <c r="L15" s="35">
        <v>0</v>
      </c>
      <c r="M15" s="35">
        <v>0</v>
      </c>
      <c r="N15" s="35">
        <v>0</v>
      </c>
    </row>
    <row r="16" spans="1:14" ht="18.75" x14ac:dyDescent="0.3">
      <c r="A16" s="20"/>
      <c r="B16" s="27">
        <v>3</v>
      </c>
      <c r="C16" s="11" t="s">
        <v>20</v>
      </c>
      <c r="D16" s="41"/>
      <c r="E16" s="41"/>
      <c r="F16" s="35">
        <v>48543.51</v>
      </c>
      <c r="G16" s="35">
        <v>0</v>
      </c>
      <c r="H16" s="35"/>
      <c r="I16" s="35"/>
      <c r="J16" s="35"/>
      <c r="K16" s="35">
        <v>0</v>
      </c>
      <c r="L16" s="35">
        <v>0</v>
      </c>
      <c r="M16" s="35">
        <v>0</v>
      </c>
      <c r="N16" s="35">
        <v>0</v>
      </c>
    </row>
    <row r="17" spans="1:14" ht="18.75" x14ac:dyDescent="0.3">
      <c r="A17" s="20"/>
      <c r="B17" s="27">
        <v>4</v>
      </c>
      <c r="C17" s="28" t="s">
        <v>19</v>
      </c>
      <c r="D17" s="26"/>
      <c r="E17" s="26"/>
      <c r="F17" s="35">
        <v>992621.9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</row>
    <row r="18" spans="1:14" ht="23.25" customHeight="1" x14ac:dyDescent="0.3">
      <c r="A18" s="20"/>
      <c r="B18" s="27">
        <v>5</v>
      </c>
      <c r="C18" s="28" t="s">
        <v>18</v>
      </c>
      <c r="D18" s="26"/>
      <c r="E18" s="26"/>
      <c r="F18" s="35">
        <v>1160750.6499999999</v>
      </c>
      <c r="G18" s="35">
        <v>0</v>
      </c>
      <c r="H18" s="35">
        <v>0</v>
      </c>
      <c r="I18" s="35">
        <v>0</v>
      </c>
      <c r="J18" s="35">
        <v>0</v>
      </c>
      <c r="K18" s="35">
        <v>0</v>
      </c>
      <c r="L18" s="35">
        <v>0</v>
      </c>
      <c r="M18" s="35">
        <v>0</v>
      </c>
      <c r="N18" s="35">
        <v>0</v>
      </c>
    </row>
    <row r="19" spans="1:14" ht="33" customHeight="1" x14ac:dyDescent="0.3">
      <c r="A19" s="20"/>
      <c r="B19" s="27">
        <v>6</v>
      </c>
      <c r="C19" s="11" t="s">
        <v>17</v>
      </c>
      <c r="D19" s="78"/>
      <c r="E19" s="78"/>
      <c r="F19" s="35">
        <v>43386.2</v>
      </c>
      <c r="G19" s="35">
        <v>0</v>
      </c>
      <c r="H19" s="35"/>
      <c r="I19" s="35"/>
      <c r="J19" s="35"/>
      <c r="K19" s="35">
        <v>0</v>
      </c>
      <c r="L19" s="35">
        <v>0</v>
      </c>
      <c r="M19" s="35">
        <v>0</v>
      </c>
      <c r="N19" s="35">
        <v>0</v>
      </c>
    </row>
    <row r="20" spans="1:14" ht="46.5" customHeight="1" x14ac:dyDescent="0.3">
      <c r="A20" s="20"/>
      <c r="B20" s="27">
        <v>7</v>
      </c>
      <c r="C20" s="28" t="s">
        <v>16</v>
      </c>
      <c r="D20" s="26"/>
      <c r="E20" s="26"/>
      <c r="F20" s="35">
        <v>1391999.83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0</v>
      </c>
      <c r="N20" s="35">
        <v>0</v>
      </c>
    </row>
    <row r="21" spans="1:14" ht="37.5" x14ac:dyDescent="0.3">
      <c r="A21" s="20"/>
      <c r="B21" s="27">
        <v>8</v>
      </c>
      <c r="C21" s="28" t="s">
        <v>14</v>
      </c>
      <c r="D21" s="26"/>
      <c r="E21" s="26"/>
      <c r="F21" s="35">
        <v>976033.39</v>
      </c>
      <c r="G21" s="35">
        <v>0</v>
      </c>
      <c r="H21" s="35">
        <v>0</v>
      </c>
      <c r="I21" s="35">
        <v>0</v>
      </c>
      <c r="J21" s="35">
        <v>0</v>
      </c>
      <c r="K21" s="35">
        <v>0</v>
      </c>
      <c r="L21" s="35">
        <v>0</v>
      </c>
      <c r="M21" s="35">
        <v>0</v>
      </c>
      <c r="N21" s="35">
        <v>0</v>
      </c>
    </row>
    <row r="22" spans="1:14" ht="18.75" x14ac:dyDescent="0.3">
      <c r="A22" s="20"/>
      <c r="B22" s="27">
        <v>9</v>
      </c>
      <c r="C22" s="11" t="s">
        <v>15</v>
      </c>
      <c r="D22" s="75"/>
      <c r="E22" s="75"/>
      <c r="F22" s="35">
        <v>142432.70000000001</v>
      </c>
      <c r="G22" s="35">
        <v>0</v>
      </c>
      <c r="H22" s="35"/>
      <c r="I22" s="35"/>
      <c r="J22" s="35"/>
      <c r="K22" s="35">
        <v>0</v>
      </c>
      <c r="L22" s="35">
        <v>0</v>
      </c>
      <c r="M22" s="35">
        <v>0</v>
      </c>
      <c r="N22" s="35">
        <v>0</v>
      </c>
    </row>
    <row r="23" spans="1:14" ht="36" customHeight="1" x14ac:dyDescent="0.3">
      <c r="A23" s="20"/>
      <c r="B23" s="27">
        <v>10</v>
      </c>
      <c r="C23" s="28" t="s">
        <v>13</v>
      </c>
      <c r="D23" s="26"/>
      <c r="E23" s="26"/>
      <c r="F23" s="35">
        <v>669282.52</v>
      </c>
      <c r="G23" s="35">
        <v>0</v>
      </c>
      <c r="H23" s="35">
        <v>0</v>
      </c>
      <c r="I23" s="35">
        <v>0</v>
      </c>
      <c r="J23" s="35">
        <v>0</v>
      </c>
      <c r="K23" s="35">
        <v>0</v>
      </c>
      <c r="L23" s="35">
        <v>0</v>
      </c>
      <c r="M23" s="35">
        <v>0</v>
      </c>
      <c r="N23" s="35">
        <v>0</v>
      </c>
    </row>
    <row r="24" spans="1:14" ht="36" customHeight="1" x14ac:dyDescent="0.3">
      <c r="A24" s="20"/>
      <c r="B24" s="27">
        <v>11</v>
      </c>
      <c r="C24" s="11" t="s">
        <v>12</v>
      </c>
      <c r="D24" s="78"/>
      <c r="E24" s="78"/>
      <c r="F24" s="35">
        <v>87443.9</v>
      </c>
      <c r="G24" s="35">
        <v>0</v>
      </c>
      <c r="H24" s="35"/>
      <c r="I24" s="35"/>
      <c r="J24" s="35"/>
      <c r="K24" s="35">
        <v>0</v>
      </c>
      <c r="L24" s="35">
        <v>0</v>
      </c>
      <c r="M24" s="35">
        <v>0</v>
      </c>
      <c r="N24" s="35">
        <v>0</v>
      </c>
    </row>
    <row r="25" spans="1:14" ht="36" customHeight="1" x14ac:dyDescent="0.3">
      <c r="A25" s="20"/>
      <c r="B25" s="27">
        <v>12</v>
      </c>
      <c r="C25" s="11" t="s">
        <v>11</v>
      </c>
      <c r="D25" s="78"/>
      <c r="E25" s="78"/>
      <c r="F25" s="35">
        <v>108688.3</v>
      </c>
      <c r="G25" s="35">
        <v>0</v>
      </c>
      <c r="H25" s="35"/>
      <c r="I25" s="35"/>
      <c r="J25" s="35"/>
      <c r="K25" s="35">
        <v>0</v>
      </c>
      <c r="L25" s="35">
        <v>0</v>
      </c>
      <c r="M25" s="35">
        <v>0</v>
      </c>
      <c r="N25" s="35">
        <v>0</v>
      </c>
    </row>
    <row r="26" spans="1:14" ht="36" customHeight="1" x14ac:dyDescent="0.3">
      <c r="A26" s="20"/>
      <c r="B26" s="27">
        <v>13</v>
      </c>
      <c r="C26" s="11" t="s">
        <v>10</v>
      </c>
      <c r="D26" s="78"/>
      <c r="E26" s="78"/>
      <c r="F26" s="35">
        <v>40560.5</v>
      </c>
      <c r="G26" s="35">
        <v>0</v>
      </c>
      <c r="H26" s="35"/>
      <c r="I26" s="35"/>
      <c r="J26" s="35"/>
      <c r="K26" s="35">
        <v>0</v>
      </c>
      <c r="L26" s="35">
        <v>0</v>
      </c>
      <c r="M26" s="35">
        <v>0</v>
      </c>
      <c r="N26" s="35">
        <v>0</v>
      </c>
    </row>
    <row r="27" spans="1:14" ht="37.5" x14ac:dyDescent="0.3">
      <c r="A27" s="20"/>
      <c r="B27" s="27">
        <v>14</v>
      </c>
      <c r="C27" s="28" t="s">
        <v>9</v>
      </c>
      <c r="D27" s="26"/>
      <c r="E27" s="26"/>
      <c r="F27" s="35">
        <v>389642.65</v>
      </c>
      <c r="G27" s="35">
        <v>0</v>
      </c>
      <c r="H27" s="35">
        <v>0</v>
      </c>
      <c r="I27" s="35">
        <v>0</v>
      </c>
      <c r="J27" s="35">
        <v>0</v>
      </c>
      <c r="K27" s="35">
        <v>0</v>
      </c>
      <c r="L27" s="35">
        <v>0</v>
      </c>
      <c r="M27" s="35">
        <v>0</v>
      </c>
      <c r="N27" s="35">
        <v>0</v>
      </c>
    </row>
    <row r="28" spans="1:14" ht="25.5" customHeight="1" x14ac:dyDescent="0.3">
      <c r="A28" s="20"/>
      <c r="B28" s="27">
        <v>15</v>
      </c>
      <c r="C28" s="28" t="s">
        <v>8</v>
      </c>
      <c r="D28" s="26"/>
      <c r="E28" s="26"/>
      <c r="F28" s="35">
        <v>302308.59999999998</v>
      </c>
      <c r="G28" s="35">
        <v>0</v>
      </c>
      <c r="H28" s="35">
        <v>0</v>
      </c>
      <c r="I28" s="35">
        <v>0</v>
      </c>
      <c r="J28" s="35">
        <v>0</v>
      </c>
      <c r="K28" s="35">
        <v>0</v>
      </c>
      <c r="L28" s="35">
        <v>0</v>
      </c>
      <c r="M28" s="35">
        <v>0</v>
      </c>
      <c r="N28" s="35">
        <v>0</v>
      </c>
    </row>
    <row r="29" spans="1:14" ht="34.5" customHeight="1" x14ac:dyDescent="0.3">
      <c r="A29" s="20"/>
      <c r="B29" s="27">
        <v>16</v>
      </c>
      <c r="C29" s="11" t="s">
        <v>7</v>
      </c>
      <c r="D29" s="78"/>
      <c r="E29" s="78"/>
      <c r="F29" s="35">
        <v>46177.1</v>
      </c>
      <c r="G29" s="35">
        <v>0</v>
      </c>
      <c r="H29" s="35"/>
      <c r="I29" s="35"/>
      <c r="J29" s="35"/>
      <c r="K29" s="35">
        <v>0</v>
      </c>
      <c r="L29" s="35">
        <v>0</v>
      </c>
      <c r="M29" s="35">
        <v>0</v>
      </c>
      <c r="N29" s="35">
        <v>0</v>
      </c>
    </row>
    <row r="30" spans="1:14" ht="35.25" customHeight="1" x14ac:dyDescent="0.3">
      <c r="A30" s="20"/>
      <c r="B30" s="27">
        <v>17</v>
      </c>
      <c r="C30" s="11" t="s">
        <v>6</v>
      </c>
      <c r="D30" s="42"/>
      <c r="E30" s="42"/>
      <c r="F30" s="35">
        <v>134943.9</v>
      </c>
      <c r="G30" s="35">
        <v>0</v>
      </c>
      <c r="H30" s="35"/>
      <c r="I30" s="35"/>
      <c r="J30" s="35"/>
      <c r="K30" s="35">
        <v>0</v>
      </c>
      <c r="L30" s="35">
        <v>0</v>
      </c>
      <c r="M30" s="35">
        <v>0</v>
      </c>
      <c r="N30" s="35">
        <v>0</v>
      </c>
    </row>
    <row r="31" spans="1:14" ht="37.5" x14ac:dyDescent="0.3">
      <c r="A31" s="20"/>
      <c r="B31" s="27">
        <v>18</v>
      </c>
      <c r="C31" s="28" t="s">
        <v>5</v>
      </c>
      <c r="D31" s="26"/>
      <c r="E31" s="26"/>
      <c r="F31" s="35">
        <v>1033033.58</v>
      </c>
      <c r="G31" s="35">
        <v>0</v>
      </c>
      <c r="H31" s="35">
        <v>0</v>
      </c>
      <c r="I31" s="35">
        <v>0</v>
      </c>
      <c r="J31" s="35">
        <v>0</v>
      </c>
      <c r="K31" s="35">
        <v>0</v>
      </c>
      <c r="L31" s="35">
        <v>0</v>
      </c>
      <c r="M31" s="35">
        <v>0</v>
      </c>
      <c r="N31" s="35">
        <v>0</v>
      </c>
    </row>
    <row r="32" spans="1:14" ht="42.75" customHeight="1" x14ac:dyDescent="0.3">
      <c r="A32" s="20"/>
      <c r="B32" s="27">
        <v>19</v>
      </c>
      <c r="C32" s="28" t="s">
        <v>4</v>
      </c>
      <c r="D32" s="26"/>
      <c r="E32" s="26"/>
      <c r="F32" s="35">
        <v>632177.34</v>
      </c>
      <c r="G32" s="35">
        <v>0</v>
      </c>
      <c r="H32" s="35">
        <v>0</v>
      </c>
      <c r="I32" s="35">
        <v>0</v>
      </c>
      <c r="J32" s="35">
        <v>0</v>
      </c>
      <c r="K32" s="35">
        <v>0</v>
      </c>
      <c r="L32" s="35">
        <v>0</v>
      </c>
      <c r="M32" s="35">
        <v>0</v>
      </c>
      <c r="N32" s="35">
        <v>0</v>
      </c>
    </row>
    <row r="33" spans="1:14" ht="37.5" x14ac:dyDescent="0.3">
      <c r="A33" s="20"/>
      <c r="B33" s="27">
        <v>20</v>
      </c>
      <c r="C33" s="28" t="s">
        <v>3</v>
      </c>
      <c r="D33" s="26"/>
      <c r="E33" s="26"/>
      <c r="F33" s="35">
        <v>1333849.78</v>
      </c>
      <c r="G33" s="35">
        <v>0</v>
      </c>
      <c r="H33" s="35">
        <v>0</v>
      </c>
      <c r="I33" s="35">
        <v>0</v>
      </c>
      <c r="J33" s="35">
        <v>0</v>
      </c>
      <c r="K33" s="35">
        <v>0</v>
      </c>
      <c r="L33" s="35">
        <v>0</v>
      </c>
      <c r="M33" s="35">
        <v>0</v>
      </c>
      <c r="N33" s="35">
        <v>0</v>
      </c>
    </row>
    <row r="34" spans="1:14" ht="18.75" x14ac:dyDescent="0.3">
      <c r="A34" s="20"/>
      <c r="B34" s="27">
        <v>21</v>
      </c>
      <c r="C34" s="11" t="s">
        <v>2</v>
      </c>
      <c r="D34" s="78"/>
      <c r="E34" s="78"/>
      <c r="F34" s="35">
        <v>27664.400000000001</v>
      </c>
      <c r="G34" s="35">
        <v>0</v>
      </c>
      <c r="H34" s="35"/>
      <c r="I34" s="35"/>
      <c r="J34" s="35"/>
      <c r="K34" s="35">
        <v>0</v>
      </c>
      <c r="L34" s="35">
        <v>0</v>
      </c>
      <c r="M34" s="35">
        <v>0</v>
      </c>
      <c r="N34" s="35">
        <v>0</v>
      </c>
    </row>
    <row r="35" spans="1:14" ht="18.75" x14ac:dyDescent="0.3">
      <c r="A35" s="20"/>
      <c r="B35" s="27">
        <v>22</v>
      </c>
      <c r="C35" s="11" t="s">
        <v>61</v>
      </c>
      <c r="D35" s="48"/>
      <c r="E35" s="48"/>
      <c r="F35" s="35">
        <v>200000</v>
      </c>
      <c r="G35" s="35">
        <v>0</v>
      </c>
      <c r="H35" s="35"/>
      <c r="I35" s="35"/>
      <c r="J35" s="35"/>
      <c r="K35" s="35">
        <v>0</v>
      </c>
      <c r="L35" s="35">
        <v>0</v>
      </c>
      <c r="M35" s="35">
        <v>0</v>
      </c>
      <c r="N35" s="35">
        <v>0</v>
      </c>
    </row>
    <row r="36" spans="1:14" s="32" customFormat="1" ht="17.25" customHeight="1" x14ac:dyDescent="0.3">
      <c r="A36" s="31"/>
      <c r="B36" s="83" t="s">
        <v>1</v>
      </c>
      <c r="C36" s="83"/>
      <c r="D36" s="29"/>
      <c r="E36" s="29"/>
      <c r="F36" s="36">
        <f>SUM(F14:F35)</f>
        <v>10484714.770000001</v>
      </c>
      <c r="G36" s="36">
        <f>SUM(G15:G35)</f>
        <v>0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37">
        <v>0</v>
      </c>
    </row>
    <row r="37" spans="1:14" x14ac:dyDescent="0.25">
      <c r="F37" s="82"/>
    </row>
    <row r="63" s="30" customFormat="1" x14ac:dyDescent="0.25"/>
    <row r="64" s="30" customFormat="1" x14ac:dyDescent="0.25"/>
    <row r="65" s="30" customFormat="1" x14ac:dyDescent="0.25"/>
    <row r="66" s="30" customFormat="1" x14ac:dyDescent="0.25"/>
    <row r="67" s="30" customFormat="1" x14ac:dyDescent="0.25"/>
    <row r="68" s="30" customFormat="1" x14ac:dyDescent="0.25"/>
    <row r="69" s="30" customFormat="1" x14ac:dyDescent="0.25"/>
    <row r="70" s="30" customFormat="1" x14ac:dyDescent="0.25"/>
    <row r="71" s="30" customFormat="1" x14ac:dyDescent="0.25"/>
    <row r="72" s="30" customFormat="1" x14ac:dyDescent="0.25"/>
    <row r="73" s="30" customFormat="1" x14ac:dyDescent="0.25"/>
    <row r="74" s="30" customFormat="1" x14ac:dyDescent="0.25"/>
    <row r="75" s="30" customFormat="1" x14ac:dyDescent="0.25"/>
    <row r="76" s="30" customFormat="1" x14ac:dyDescent="0.25"/>
    <row r="77" s="30" customFormat="1" x14ac:dyDescent="0.25"/>
    <row r="78" s="30" customFormat="1" x14ac:dyDescent="0.25"/>
    <row r="79" s="30" customFormat="1" x14ac:dyDescent="0.25"/>
    <row r="80" s="30" customFormat="1" x14ac:dyDescent="0.25"/>
    <row r="81" s="30" customFormat="1" x14ac:dyDescent="0.25"/>
    <row r="82" s="30" customFormat="1" x14ac:dyDescent="0.25"/>
    <row r="83" s="30" customFormat="1" x14ac:dyDescent="0.25"/>
    <row r="84" s="30" customFormat="1" x14ac:dyDescent="0.25"/>
    <row r="85" s="30" customFormat="1" x14ac:dyDescent="0.25"/>
    <row r="86" s="30" customFormat="1" x14ac:dyDescent="0.25"/>
    <row r="87" s="30" customFormat="1" x14ac:dyDescent="0.25"/>
    <row r="88" s="30" customFormat="1" x14ac:dyDescent="0.25"/>
    <row r="89" s="30" customFormat="1" x14ac:dyDescent="0.25"/>
    <row r="90" s="30" customFormat="1" x14ac:dyDescent="0.25"/>
    <row r="91" s="30" customFormat="1" x14ac:dyDescent="0.25"/>
    <row r="92" s="30" customFormat="1" x14ac:dyDescent="0.25"/>
    <row r="93" s="30" customFormat="1" x14ac:dyDescent="0.25"/>
    <row r="94" s="30" customFormat="1" x14ac:dyDescent="0.25"/>
    <row r="95" s="30" customFormat="1" x14ac:dyDescent="0.25"/>
    <row r="96" s="30" customFormat="1" x14ac:dyDescent="0.25"/>
    <row r="97" s="30" customFormat="1" x14ac:dyDescent="0.25"/>
    <row r="98" s="30" customFormat="1" x14ac:dyDescent="0.25"/>
    <row r="99" s="30" customFormat="1" x14ac:dyDescent="0.25"/>
    <row r="100" s="30" customFormat="1" x14ac:dyDescent="0.25"/>
    <row r="101" s="30" customFormat="1" x14ac:dyDescent="0.25"/>
    <row r="102" s="30" customFormat="1" x14ac:dyDescent="0.25"/>
    <row r="103" s="30" customFormat="1" x14ac:dyDescent="0.25"/>
    <row r="104" s="30" customFormat="1" x14ac:dyDescent="0.25"/>
    <row r="105" s="30" customFormat="1" x14ac:dyDescent="0.25"/>
    <row r="106" s="30" customFormat="1" x14ac:dyDescent="0.25"/>
    <row r="107" s="30" customFormat="1" x14ac:dyDescent="0.25"/>
    <row r="108" s="30" customFormat="1" x14ac:dyDescent="0.25"/>
    <row r="109" s="30" customFormat="1" x14ac:dyDescent="0.25"/>
    <row r="110" s="30" customFormat="1" x14ac:dyDescent="0.25"/>
    <row r="111" s="30" customFormat="1" x14ac:dyDescent="0.25"/>
    <row r="112" s="30" customFormat="1" x14ac:dyDescent="0.25"/>
    <row r="113" s="30" customFormat="1" x14ac:dyDescent="0.25"/>
    <row r="114" s="30" customFormat="1" x14ac:dyDescent="0.25"/>
    <row r="115" s="30" customFormat="1" x14ac:dyDescent="0.25"/>
    <row r="116" s="30" customFormat="1" x14ac:dyDescent="0.25"/>
    <row r="117" s="30" customFormat="1" x14ac:dyDescent="0.25"/>
    <row r="118" s="30" customFormat="1" x14ac:dyDescent="0.25"/>
    <row r="119" s="30" customFormat="1" x14ac:dyDescent="0.25"/>
    <row r="120" s="30" customFormat="1" x14ac:dyDescent="0.25"/>
    <row r="121" s="30" customFormat="1" x14ac:dyDescent="0.25"/>
    <row r="122" s="30" customFormat="1" x14ac:dyDescent="0.25"/>
    <row r="123" s="30" customFormat="1" x14ac:dyDescent="0.25"/>
    <row r="124" s="30" customFormat="1" x14ac:dyDescent="0.25"/>
    <row r="125" s="30" customFormat="1" x14ac:dyDescent="0.25"/>
    <row r="126" s="30" customFormat="1" x14ac:dyDescent="0.25"/>
    <row r="127" s="30" customFormat="1" x14ac:dyDescent="0.25"/>
    <row r="128" s="30" customFormat="1" x14ac:dyDescent="0.25"/>
    <row r="129" s="30" customFormat="1" x14ac:dyDescent="0.25"/>
    <row r="130" s="30" customFormat="1" x14ac:dyDescent="0.25"/>
    <row r="131" s="30" customFormat="1" x14ac:dyDescent="0.25"/>
    <row r="132" s="30" customFormat="1" x14ac:dyDescent="0.25"/>
    <row r="133" s="30" customFormat="1" x14ac:dyDescent="0.25"/>
    <row r="134" s="30" customFormat="1" x14ac:dyDescent="0.25"/>
    <row r="135" s="30" customFormat="1" x14ac:dyDescent="0.25"/>
    <row r="136" s="30" customFormat="1" x14ac:dyDescent="0.25"/>
    <row r="137" s="30" customFormat="1" x14ac:dyDescent="0.25"/>
    <row r="138" s="30" customFormat="1" x14ac:dyDescent="0.25"/>
    <row r="139" s="30" customFormat="1" x14ac:dyDescent="0.25"/>
    <row r="140" s="30" customFormat="1" x14ac:dyDescent="0.25"/>
    <row r="141" s="30" customFormat="1" x14ac:dyDescent="0.25"/>
    <row r="142" s="30" customFormat="1" x14ac:dyDescent="0.25"/>
    <row r="143" s="30" customFormat="1" x14ac:dyDescent="0.25"/>
    <row r="144" s="30" customFormat="1" x14ac:dyDescent="0.25"/>
    <row r="145" s="30" customFormat="1" x14ac:dyDescent="0.25"/>
    <row r="146" s="30" customFormat="1" x14ac:dyDescent="0.25"/>
    <row r="147" s="30" customFormat="1" x14ac:dyDescent="0.25"/>
    <row r="148" s="30" customFormat="1" x14ac:dyDescent="0.25"/>
    <row r="149" s="30" customFormat="1" x14ac:dyDescent="0.25"/>
    <row r="150" s="30" customFormat="1" x14ac:dyDescent="0.25"/>
    <row r="151" s="30" customFormat="1" x14ac:dyDescent="0.25"/>
    <row r="152" s="30" customFormat="1" x14ac:dyDescent="0.25"/>
    <row r="153" s="30" customFormat="1" x14ac:dyDescent="0.25"/>
    <row r="154" s="30" customFormat="1" x14ac:dyDescent="0.25"/>
    <row r="155" s="30" customFormat="1" x14ac:dyDescent="0.25"/>
    <row r="156" s="30" customFormat="1" x14ac:dyDescent="0.25"/>
    <row r="157" s="30" customFormat="1" x14ac:dyDescent="0.25"/>
    <row r="158" s="30" customFormat="1" x14ac:dyDescent="0.25"/>
    <row r="159" s="30" customFormat="1" x14ac:dyDescent="0.25"/>
    <row r="160" s="30" customFormat="1" x14ac:dyDescent="0.25"/>
    <row r="161" s="30" customFormat="1" x14ac:dyDescent="0.25"/>
    <row r="162" s="30" customFormat="1" x14ac:dyDescent="0.25"/>
    <row r="163" s="30" customFormat="1" x14ac:dyDescent="0.25"/>
    <row r="164" s="30" customFormat="1" x14ac:dyDescent="0.25"/>
    <row r="165" s="30" customFormat="1" x14ac:dyDescent="0.25"/>
    <row r="166" s="30" customFormat="1" x14ac:dyDescent="0.25"/>
    <row r="167" s="30" customFormat="1" x14ac:dyDescent="0.25"/>
    <row r="168" s="30" customFormat="1" x14ac:dyDescent="0.25"/>
    <row r="169" s="30" customFormat="1" x14ac:dyDescent="0.25"/>
    <row r="170" s="30" customFormat="1" x14ac:dyDescent="0.25"/>
    <row r="171" s="30" customFormat="1" x14ac:dyDescent="0.25"/>
  </sheetData>
  <mergeCells count="18">
    <mergeCell ref="K3:N3"/>
    <mergeCell ref="N11:N13"/>
    <mergeCell ref="B6:N6"/>
    <mergeCell ref="C7:N7"/>
    <mergeCell ref="B9:B13"/>
    <mergeCell ref="C9:C13"/>
    <mergeCell ref="D9:D12"/>
    <mergeCell ref="E9:E12"/>
    <mergeCell ref="F9:G9"/>
    <mergeCell ref="H9:J11"/>
    <mergeCell ref="K9:L9"/>
    <mergeCell ref="M9:N9"/>
    <mergeCell ref="B36:C36"/>
    <mergeCell ref="F10:F13"/>
    <mergeCell ref="K10:K13"/>
    <mergeCell ref="M10:M13"/>
    <mergeCell ref="G11:G13"/>
    <mergeCell ref="L11:L13"/>
  </mergeCells>
  <pageMargins left="0.74803149606299213" right="0.74803149606299213" top="0.98425196850393704" bottom="0.98425196850393704" header="0.51181102362204722" footer="0.51181102362204722"/>
  <pageSetup paperSize="9" scale="81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9"/>
  <sheetViews>
    <sheetView topLeftCell="C17" workbookViewId="0">
      <selection activeCell="G19" sqref="G19"/>
    </sheetView>
  </sheetViews>
  <sheetFormatPr defaultColWidth="9.140625" defaultRowHeight="15" x14ac:dyDescent="0.2"/>
  <cols>
    <col min="1" max="1" width="0.140625" style="3" customWidth="1"/>
    <col min="2" max="2" width="7" style="3" customWidth="1"/>
    <col min="3" max="3" width="36.28515625" style="3" customWidth="1"/>
    <col min="4" max="4" width="0" style="3" hidden="1" customWidth="1"/>
    <col min="5" max="5" width="16.85546875" style="3" customWidth="1"/>
    <col min="6" max="6" width="22.42578125" style="3" customWidth="1"/>
    <col min="7" max="7" width="18.5703125" style="3" customWidth="1"/>
    <col min="8" max="8" width="20.85546875" style="3" customWidth="1"/>
    <col min="9" max="9" width="15.5703125" style="3" customWidth="1"/>
    <col min="10" max="10" width="23.42578125" style="3" customWidth="1"/>
    <col min="11" max="11" width="20.28515625" style="3" customWidth="1"/>
    <col min="12" max="12" width="21.28515625" style="3" customWidth="1"/>
    <col min="13" max="13" width="15.7109375" style="3" customWidth="1"/>
    <col min="14" max="14" width="22.42578125" style="3" customWidth="1"/>
    <col min="15" max="15" width="21.85546875" style="3" customWidth="1"/>
    <col min="16" max="16" width="20.85546875" style="3" customWidth="1"/>
    <col min="17" max="17" width="12.28515625" style="3" customWidth="1"/>
    <col min="18" max="244" width="9.140625" style="3" customWidth="1"/>
    <col min="245" max="16384" width="9.140625" style="3"/>
  </cols>
  <sheetData>
    <row r="1" spans="1:17" ht="330.75" hidden="1" customHeight="1" x14ac:dyDescent="0.25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/>
      <c r="Q1" s="2"/>
    </row>
    <row r="2" spans="1:17" ht="81" customHeight="1" x14ac:dyDescent="0.25">
      <c r="A2" s="4"/>
      <c r="B2" s="91" t="s">
        <v>45</v>
      </c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5"/>
      <c r="Q2" s="5"/>
    </row>
    <row r="3" spans="1:17" ht="17.25" customHeight="1" x14ac:dyDescent="0.25">
      <c r="A3" s="4"/>
      <c r="B3" s="43"/>
      <c r="C3" s="43"/>
      <c r="D3" s="43"/>
      <c r="E3" s="43"/>
      <c r="F3" s="43"/>
      <c r="G3" s="43"/>
      <c r="H3" s="73"/>
      <c r="I3" s="43"/>
      <c r="J3" s="43"/>
      <c r="K3" s="43"/>
      <c r="L3" s="73"/>
      <c r="M3" s="43"/>
      <c r="N3" s="92" t="s">
        <v>50</v>
      </c>
      <c r="O3" s="92"/>
      <c r="P3" s="5"/>
      <c r="Q3" s="5"/>
    </row>
    <row r="4" spans="1:17" s="9" customFormat="1" ht="18.75" customHeight="1" x14ac:dyDescent="0.3">
      <c r="A4" s="6"/>
      <c r="B4" s="85" t="s">
        <v>24</v>
      </c>
      <c r="C4" s="85" t="s">
        <v>23</v>
      </c>
      <c r="D4" s="7"/>
      <c r="E4" s="85" t="s">
        <v>28</v>
      </c>
      <c r="F4" s="93" t="s">
        <v>27</v>
      </c>
      <c r="G4" s="94"/>
      <c r="H4" s="96"/>
      <c r="I4" s="85" t="s">
        <v>29</v>
      </c>
      <c r="J4" s="93" t="s">
        <v>27</v>
      </c>
      <c r="K4" s="94"/>
      <c r="L4" s="96"/>
      <c r="M4" s="85" t="s">
        <v>46</v>
      </c>
      <c r="N4" s="93" t="s">
        <v>27</v>
      </c>
      <c r="O4" s="94"/>
      <c r="P4" s="95"/>
      <c r="Q4" s="8"/>
    </row>
    <row r="5" spans="1:17" s="9" customFormat="1" ht="211.5" customHeight="1" x14ac:dyDescent="0.3">
      <c r="A5" s="6"/>
      <c r="B5" s="85"/>
      <c r="C5" s="85"/>
      <c r="D5" s="7"/>
      <c r="E5" s="85"/>
      <c r="F5" s="47" t="s">
        <v>51</v>
      </c>
      <c r="G5" s="47" t="s">
        <v>52</v>
      </c>
      <c r="H5" s="47" t="s">
        <v>62</v>
      </c>
      <c r="I5" s="85"/>
      <c r="J5" s="47" t="s">
        <v>51</v>
      </c>
      <c r="K5" s="47" t="s">
        <v>52</v>
      </c>
      <c r="L5" s="74" t="s">
        <v>62</v>
      </c>
      <c r="M5" s="85"/>
      <c r="N5" s="47" t="s">
        <v>51</v>
      </c>
      <c r="O5" s="47" t="s">
        <v>52</v>
      </c>
      <c r="P5" s="74" t="s">
        <v>62</v>
      </c>
      <c r="Q5" s="8"/>
    </row>
    <row r="6" spans="1:17" s="9" customFormat="1" ht="37.5" x14ac:dyDescent="0.3">
      <c r="A6" s="10"/>
      <c r="B6" s="13">
        <v>1</v>
      </c>
      <c r="C6" s="11" t="s">
        <v>22</v>
      </c>
      <c r="D6" s="15">
        <v>540</v>
      </c>
      <c r="E6" s="18">
        <f>F6+G6+H6</f>
        <v>109138.85</v>
      </c>
      <c r="F6" s="38">
        <v>0</v>
      </c>
      <c r="G6" s="17">
        <v>72649</v>
      </c>
      <c r="H6" s="17">
        <v>36489.85</v>
      </c>
      <c r="I6" s="18">
        <v>0</v>
      </c>
      <c r="J6" s="38">
        <v>0</v>
      </c>
      <c r="K6" s="17">
        <v>0</v>
      </c>
      <c r="L6" s="17">
        <v>0</v>
      </c>
      <c r="M6" s="18">
        <v>0</v>
      </c>
      <c r="N6" s="38">
        <v>0</v>
      </c>
      <c r="O6" s="17">
        <v>0</v>
      </c>
      <c r="P6" s="17">
        <v>0</v>
      </c>
      <c r="Q6" s="8"/>
    </row>
    <row r="7" spans="1:17" s="9" customFormat="1" ht="37.5" x14ac:dyDescent="0.3">
      <c r="A7" s="10"/>
      <c r="B7" s="13">
        <v>2</v>
      </c>
      <c r="C7" s="11" t="s">
        <v>54</v>
      </c>
      <c r="D7" s="15"/>
      <c r="E7" s="18">
        <f t="shared" ref="E7:E28" si="0">F7+G7+H7</f>
        <v>104536.31999999999</v>
      </c>
      <c r="F7" s="38">
        <v>9081.1200000000008</v>
      </c>
      <c r="G7" s="17">
        <v>72649</v>
      </c>
      <c r="H7" s="17">
        <v>22806.2</v>
      </c>
      <c r="I7" s="18">
        <v>0</v>
      </c>
      <c r="J7" s="38">
        <v>0</v>
      </c>
      <c r="K7" s="17">
        <v>0</v>
      </c>
      <c r="L7" s="17">
        <v>0</v>
      </c>
      <c r="M7" s="18">
        <v>0</v>
      </c>
      <c r="N7" s="38">
        <v>0</v>
      </c>
      <c r="O7" s="17">
        <v>0</v>
      </c>
      <c r="P7" s="17">
        <v>0</v>
      </c>
      <c r="Q7" s="8"/>
    </row>
    <row r="8" spans="1:17" s="9" customFormat="1" ht="37.5" x14ac:dyDescent="0.3">
      <c r="A8" s="10"/>
      <c r="B8" s="13">
        <v>3</v>
      </c>
      <c r="C8" s="11" t="s">
        <v>20</v>
      </c>
      <c r="D8" s="15">
        <v>540</v>
      </c>
      <c r="E8" s="18">
        <f t="shared" si="0"/>
        <v>109138.92</v>
      </c>
      <c r="F8" s="38">
        <v>0</v>
      </c>
      <c r="G8" s="17">
        <v>72649</v>
      </c>
      <c r="H8" s="17">
        <v>36489.919999999998</v>
      </c>
      <c r="I8" s="18">
        <v>0</v>
      </c>
      <c r="J8" s="38">
        <v>0</v>
      </c>
      <c r="K8" s="17">
        <v>0</v>
      </c>
      <c r="L8" s="17">
        <v>0</v>
      </c>
      <c r="M8" s="18">
        <v>0</v>
      </c>
      <c r="N8" s="38">
        <v>0</v>
      </c>
      <c r="O8" s="17">
        <v>0</v>
      </c>
      <c r="P8" s="17">
        <v>0</v>
      </c>
      <c r="Q8" s="8" t="s">
        <v>0</v>
      </c>
    </row>
    <row r="9" spans="1:17" s="9" customFormat="1" ht="25.5" customHeight="1" x14ac:dyDescent="0.3">
      <c r="A9" s="10"/>
      <c r="B9" s="13">
        <v>4</v>
      </c>
      <c r="C9" s="11" t="s">
        <v>19</v>
      </c>
      <c r="D9" s="15">
        <v>512</v>
      </c>
      <c r="E9" s="18">
        <f t="shared" si="0"/>
        <v>107177.72</v>
      </c>
      <c r="F9" s="38">
        <v>10636.52</v>
      </c>
      <c r="G9" s="17">
        <v>72649</v>
      </c>
      <c r="H9" s="17">
        <v>23892.2</v>
      </c>
      <c r="I9" s="18">
        <v>0</v>
      </c>
      <c r="J9" s="38">
        <v>0</v>
      </c>
      <c r="K9" s="17">
        <v>0</v>
      </c>
      <c r="L9" s="17">
        <v>0</v>
      </c>
      <c r="M9" s="18">
        <v>0</v>
      </c>
      <c r="N9" s="38">
        <v>0</v>
      </c>
      <c r="O9" s="17">
        <v>0</v>
      </c>
      <c r="P9" s="17">
        <v>0</v>
      </c>
      <c r="Q9" s="8" t="s">
        <v>0</v>
      </c>
    </row>
    <row r="10" spans="1:17" s="9" customFormat="1" ht="37.5" x14ac:dyDescent="0.3">
      <c r="A10" s="10"/>
      <c r="B10" s="13">
        <v>5</v>
      </c>
      <c r="C10" s="11" t="s">
        <v>18</v>
      </c>
      <c r="D10" s="15">
        <v>512</v>
      </c>
      <c r="E10" s="18">
        <f t="shared" si="0"/>
        <v>132448.98000000001</v>
      </c>
      <c r="F10" s="38">
        <v>0</v>
      </c>
      <c r="G10" s="17">
        <v>90811.25</v>
      </c>
      <c r="H10" s="17">
        <v>41637.730000000003</v>
      </c>
      <c r="I10" s="18">
        <v>0</v>
      </c>
      <c r="J10" s="38">
        <v>0</v>
      </c>
      <c r="K10" s="17">
        <v>0</v>
      </c>
      <c r="L10" s="17">
        <v>0</v>
      </c>
      <c r="M10" s="18">
        <v>0</v>
      </c>
      <c r="N10" s="38">
        <v>0</v>
      </c>
      <c r="O10" s="17">
        <v>0</v>
      </c>
      <c r="P10" s="17">
        <v>0</v>
      </c>
      <c r="Q10" s="8" t="s">
        <v>0</v>
      </c>
    </row>
    <row r="11" spans="1:17" s="9" customFormat="1" ht="45" customHeight="1" x14ac:dyDescent="0.3">
      <c r="A11" s="10"/>
      <c r="B11" s="13">
        <v>6</v>
      </c>
      <c r="C11" s="11" t="s">
        <v>17</v>
      </c>
      <c r="D11" s="15">
        <v>540</v>
      </c>
      <c r="E11" s="18">
        <f t="shared" si="0"/>
        <v>137873.65</v>
      </c>
      <c r="F11" s="38">
        <v>0</v>
      </c>
      <c r="G11" s="17">
        <v>72649</v>
      </c>
      <c r="H11" s="17">
        <v>65224.65</v>
      </c>
      <c r="I11" s="18">
        <v>0</v>
      </c>
      <c r="J11" s="38">
        <v>0</v>
      </c>
      <c r="K11" s="17">
        <v>0</v>
      </c>
      <c r="L11" s="17">
        <v>0</v>
      </c>
      <c r="M11" s="18">
        <v>0</v>
      </c>
      <c r="N11" s="38">
        <v>0</v>
      </c>
      <c r="O11" s="17">
        <v>0</v>
      </c>
      <c r="P11" s="17">
        <v>0</v>
      </c>
      <c r="Q11" s="8" t="s">
        <v>0</v>
      </c>
    </row>
    <row r="12" spans="1:17" s="9" customFormat="1" ht="51.75" customHeight="1" x14ac:dyDescent="0.3">
      <c r="A12" s="10"/>
      <c r="B12" s="13">
        <v>7</v>
      </c>
      <c r="C12" s="11" t="s">
        <v>16</v>
      </c>
      <c r="D12" s="15">
        <v>512</v>
      </c>
      <c r="E12" s="18">
        <f t="shared" si="0"/>
        <v>128416.38999999998</v>
      </c>
      <c r="F12" s="38">
        <v>3508.26</v>
      </c>
      <c r="G12" s="17">
        <v>90811.25</v>
      </c>
      <c r="H12" s="17">
        <v>34096.879999999997</v>
      </c>
      <c r="I12" s="18">
        <v>0</v>
      </c>
      <c r="J12" s="38">
        <v>0</v>
      </c>
      <c r="K12" s="17">
        <v>0</v>
      </c>
      <c r="L12" s="17">
        <v>0</v>
      </c>
      <c r="M12" s="18">
        <v>0</v>
      </c>
      <c r="N12" s="38">
        <v>0</v>
      </c>
      <c r="O12" s="17">
        <v>0</v>
      </c>
      <c r="P12" s="17">
        <v>0</v>
      </c>
      <c r="Q12" s="8" t="s">
        <v>0</v>
      </c>
    </row>
    <row r="13" spans="1:17" s="9" customFormat="1" ht="51.75" customHeight="1" x14ac:dyDescent="0.3">
      <c r="A13" s="10"/>
      <c r="B13" s="13">
        <v>8</v>
      </c>
      <c r="C13" s="11" t="s">
        <v>15</v>
      </c>
      <c r="D13" s="15"/>
      <c r="E13" s="18">
        <f t="shared" si="0"/>
        <v>76157.259999999995</v>
      </c>
      <c r="F13" s="38">
        <v>3508.26</v>
      </c>
      <c r="G13" s="17">
        <v>72649</v>
      </c>
      <c r="H13" s="17">
        <v>0</v>
      </c>
      <c r="I13" s="18">
        <v>0</v>
      </c>
      <c r="J13" s="38">
        <v>0</v>
      </c>
      <c r="K13" s="17">
        <v>0</v>
      </c>
      <c r="L13" s="17">
        <v>0</v>
      </c>
      <c r="M13" s="18">
        <v>0</v>
      </c>
      <c r="N13" s="38">
        <v>0</v>
      </c>
      <c r="O13" s="17">
        <v>0</v>
      </c>
      <c r="P13" s="17">
        <v>0</v>
      </c>
      <c r="Q13" s="8"/>
    </row>
    <row r="14" spans="1:17" s="9" customFormat="1" ht="37.5" x14ac:dyDescent="0.3">
      <c r="A14" s="10"/>
      <c r="B14" s="13">
        <v>9</v>
      </c>
      <c r="C14" s="11" t="s">
        <v>14</v>
      </c>
      <c r="D14" s="15">
        <v>512</v>
      </c>
      <c r="E14" s="18">
        <f t="shared" si="0"/>
        <v>72649</v>
      </c>
      <c r="F14" s="38">
        <v>0</v>
      </c>
      <c r="G14" s="17">
        <v>72649</v>
      </c>
      <c r="H14" s="17">
        <v>0</v>
      </c>
      <c r="I14" s="18">
        <v>0</v>
      </c>
      <c r="J14" s="38">
        <v>0</v>
      </c>
      <c r="K14" s="17">
        <v>0</v>
      </c>
      <c r="L14" s="17">
        <v>0</v>
      </c>
      <c r="M14" s="18">
        <v>0</v>
      </c>
      <c r="N14" s="38">
        <v>0</v>
      </c>
      <c r="O14" s="17">
        <v>0</v>
      </c>
      <c r="P14" s="17">
        <v>0</v>
      </c>
      <c r="Q14" s="8" t="s">
        <v>0</v>
      </c>
    </row>
    <row r="15" spans="1:17" s="9" customFormat="1" ht="37.5" x14ac:dyDescent="0.3">
      <c r="A15" s="10"/>
      <c r="B15" s="13">
        <v>10</v>
      </c>
      <c r="C15" s="11" t="s">
        <v>13</v>
      </c>
      <c r="D15" s="15">
        <v>512</v>
      </c>
      <c r="E15" s="18">
        <f t="shared" si="0"/>
        <v>72649</v>
      </c>
      <c r="F15" s="38">
        <v>0</v>
      </c>
      <c r="G15" s="17">
        <v>72649</v>
      </c>
      <c r="H15" s="17">
        <v>0</v>
      </c>
      <c r="I15" s="18">
        <v>0</v>
      </c>
      <c r="J15" s="38">
        <v>0</v>
      </c>
      <c r="K15" s="17">
        <v>0</v>
      </c>
      <c r="L15" s="17">
        <v>0</v>
      </c>
      <c r="M15" s="18">
        <v>0</v>
      </c>
      <c r="N15" s="38">
        <v>0</v>
      </c>
      <c r="O15" s="17">
        <v>0</v>
      </c>
      <c r="P15" s="17">
        <v>0</v>
      </c>
      <c r="Q15" s="8" t="s">
        <v>0</v>
      </c>
    </row>
    <row r="16" spans="1:17" s="9" customFormat="1" ht="37.5" x14ac:dyDescent="0.3">
      <c r="A16" s="10"/>
      <c r="B16" s="13">
        <v>11</v>
      </c>
      <c r="C16" s="11" t="s">
        <v>12</v>
      </c>
      <c r="D16" s="15">
        <v>540</v>
      </c>
      <c r="E16" s="18">
        <f t="shared" si="0"/>
        <v>155891.84999999998</v>
      </c>
      <c r="F16" s="38">
        <v>4540.5600000000004</v>
      </c>
      <c r="G16" s="17">
        <v>72649</v>
      </c>
      <c r="H16" s="17">
        <v>78702.289999999994</v>
      </c>
      <c r="I16" s="18">
        <v>0</v>
      </c>
      <c r="J16" s="38">
        <v>0</v>
      </c>
      <c r="K16" s="17">
        <v>0</v>
      </c>
      <c r="L16" s="17">
        <v>0</v>
      </c>
      <c r="M16" s="18">
        <v>0</v>
      </c>
      <c r="N16" s="38">
        <v>0</v>
      </c>
      <c r="O16" s="17">
        <v>0</v>
      </c>
      <c r="P16" s="17">
        <v>0</v>
      </c>
      <c r="Q16" s="8" t="s">
        <v>0</v>
      </c>
    </row>
    <row r="17" spans="1:17" s="9" customFormat="1" ht="37.5" x14ac:dyDescent="0.3">
      <c r="A17" s="10"/>
      <c r="B17" s="13">
        <v>12</v>
      </c>
      <c r="C17" s="11" t="s">
        <v>11</v>
      </c>
      <c r="D17" s="15">
        <v>540</v>
      </c>
      <c r="E17" s="18">
        <f t="shared" si="0"/>
        <v>85362.45</v>
      </c>
      <c r="F17" s="38">
        <v>3508.26</v>
      </c>
      <c r="G17" s="17">
        <v>54486.75</v>
      </c>
      <c r="H17" s="17">
        <v>27367.439999999999</v>
      </c>
      <c r="I17" s="18">
        <v>0</v>
      </c>
      <c r="J17" s="38">
        <v>0</v>
      </c>
      <c r="K17" s="17">
        <v>0</v>
      </c>
      <c r="L17" s="17">
        <v>0</v>
      </c>
      <c r="M17" s="18">
        <v>0</v>
      </c>
      <c r="N17" s="38">
        <v>0</v>
      </c>
      <c r="O17" s="17">
        <v>0</v>
      </c>
      <c r="P17" s="17">
        <v>0</v>
      </c>
      <c r="Q17" s="8" t="s">
        <v>0</v>
      </c>
    </row>
    <row r="18" spans="1:17" s="9" customFormat="1" ht="37.5" x14ac:dyDescent="0.3">
      <c r="A18" s="10"/>
      <c r="B18" s="13">
        <v>13</v>
      </c>
      <c r="C18" s="11" t="s">
        <v>10</v>
      </c>
      <c r="D18" s="15">
        <v>540</v>
      </c>
      <c r="E18" s="18">
        <f t="shared" si="0"/>
        <v>127521.86000000002</v>
      </c>
      <c r="F18" s="38">
        <v>0</v>
      </c>
      <c r="G18" s="17">
        <v>81909.460000000006</v>
      </c>
      <c r="H18" s="17">
        <v>45612.4</v>
      </c>
      <c r="I18" s="18">
        <v>0</v>
      </c>
      <c r="J18" s="38">
        <v>0</v>
      </c>
      <c r="K18" s="17">
        <v>0</v>
      </c>
      <c r="L18" s="17">
        <v>0</v>
      </c>
      <c r="M18" s="18">
        <v>0</v>
      </c>
      <c r="N18" s="38">
        <v>0</v>
      </c>
      <c r="O18" s="17">
        <v>0</v>
      </c>
      <c r="P18" s="17">
        <v>0</v>
      </c>
      <c r="Q18" s="8" t="s">
        <v>0</v>
      </c>
    </row>
    <row r="19" spans="1:17" s="9" customFormat="1" ht="37.5" x14ac:dyDescent="0.3">
      <c r="A19" s="10"/>
      <c r="B19" s="13">
        <v>14</v>
      </c>
      <c r="C19" s="11" t="s">
        <v>9</v>
      </c>
      <c r="D19" s="15">
        <v>540</v>
      </c>
      <c r="E19" s="18">
        <f t="shared" si="0"/>
        <v>122739.87</v>
      </c>
      <c r="F19" s="38">
        <v>0</v>
      </c>
      <c r="G19" s="17">
        <v>90811.25</v>
      </c>
      <c r="H19" s="17">
        <v>31928.62</v>
      </c>
      <c r="I19" s="18">
        <v>0</v>
      </c>
      <c r="J19" s="38">
        <v>0</v>
      </c>
      <c r="K19" s="17">
        <v>0</v>
      </c>
      <c r="L19" s="17">
        <v>0</v>
      </c>
      <c r="M19" s="18">
        <v>0</v>
      </c>
      <c r="N19" s="38">
        <v>0</v>
      </c>
      <c r="O19" s="17">
        <v>0</v>
      </c>
      <c r="P19" s="17">
        <v>0</v>
      </c>
      <c r="Q19" s="8" t="s">
        <v>0</v>
      </c>
    </row>
    <row r="20" spans="1:17" s="9" customFormat="1" ht="37.5" x14ac:dyDescent="0.3">
      <c r="A20" s="10"/>
      <c r="B20" s="13">
        <v>15</v>
      </c>
      <c r="C20" s="11" t="s">
        <v>8</v>
      </c>
      <c r="D20" s="15">
        <v>540</v>
      </c>
      <c r="E20" s="18">
        <f t="shared" si="0"/>
        <v>112589.45000000001</v>
      </c>
      <c r="F20" s="38">
        <v>10318.299999999999</v>
      </c>
      <c r="G20" s="17">
        <v>54486.75</v>
      </c>
      <c r="H20" s="17">
        <v>47784.4</v>
      </c>
      <c r="I20" s="18">
        <v>0</v>
      </c>
      <c r="J20" s="38">
        <v>0</v>
      </c>
      <c r="K20" s="17">
        <v>0</v>
      </c>
      <c r="L20" s="17">
        <v>0</v>
      </c>
      <c r="M20" s="18">
        <v>0</v>
      </c>
      <c r="N20" s="38">
        <v>0</v>
      </c>
      <c r="O20" s="17">
        <v>0</v>
      </c>
      <c r="P20" s="17">
        <v>0</v>
      </c>
      <c r="Q20" s="8" t="s">
        <v>0</v>
      </c>
    </row>
    <row r="21" spans="1:17" s="9" customFormat="1" ht="37.5" x14ac:dyDescent="0.3">
      <c r="A21" s="10"/>
      <c r="B21" s="13">
        <v>16</v>
      </c>
      <c r="C21" s="11" t="s">
        <v>7</v>
      </c>
      <c r="D21" s="15"/>
      <c r="E21" s="18">
        <f t="shared" si="0"/>
        <v>78378.95</v>
      </c>
      <c r="F21" s="38">
        <v>0</v>
      </c>
      <c r="G21" s="17">
        <v>54486.75</v>
      </c>
      <c r="H21" s="17">
        <v>23892.2</v>
      </c>
      <c r="I21" s="18">
        <v>0</v>
      </c>
      <c r="J21" s="38">
        <v>0</v>
      </c>
      <c r="K21" s="17">
        <v>0</v>
      </c>
      <c r="L21" s="17">
        <v>0</v>
      </c>
      <c r="M21" s="18">
        <v>0</v>
      </c>
      <c r="N21" s="38">
        <v>0</v>
      </c>
      <c r="O21" s="17">
        <v>0</v>
      </c>
      <c r="P21" s="17">
        <v>0</v>
      </c>
      <c r="Q21" s="8"/>
    </row>
    <row r="22" spans="1:17" s="9" customFormat="1" ht="37.5" x14ac:dyDescent="0.3">
      <c r="A22" s="10"/>
      <c r="B22" s="13">
        <v>17</v>
      </c>
      <c r="C22" s="11" t="s">
        <v>6</v>
      </c>
      <c r="D22" s="15"/>
      <c r="E22" s="18">
        <f t="shared" si="0"/>
        <v>119663.63</v>
      </c>
      <c r="F22" s="38">
        <v>10524.78</v>
      </c>
      <c r="G22" s="17">
        <v>72649</v>
      </c>
      <c r="H22" s="17">
        <v>36489.85</v>
      </c>
      <c r="I22" s="18">
        <v>0</v>
      </c>
      <c r="J22" s="38">
        <v>0</v>
      </c>
      <c r="K22" s="17">
        <v>0</v>
      </c>
      <c r="L22" s="17">
        <v>0</v>
      </c>
      <c r="M22" s="18">
        <v>0</v>
      </c>
      <c r="N22" s="38">
        <v>0</v>
      </c>
      <c r="O22" s="17">
        <v>0</v>
      </c>
      <c r="P22" s="17">
        <v>0</v>
      </c>
      <c r="Q22" s="8"/>
    </row>
    <row r="23" spans="1:17" s="9" customFormat="1" ht="37.5" x14ac:dyDescent="0.3">
      <c r="A23" s="10"/>
      <c r="B23" s="13">
        <v>18</v>
      </c>
      <c r="C23" s="11" t="s">
        <v>5</v>
      </c>
      <c r="D23" s="15">
        <v>512</v>
      </c>
      <c r="E23" s="18">
        <f t="shared" si="0"/>
        <v>59027.31</v>
      </c>
      <c r="F23" s="38">
        <v>4540.5600000000004</v>
      </c>
      <c r="G23" s="17">
        <v>54486.75</v>
      </c>
      <c r="H23" s="17">
        <v>0</v>
      </c>
      <c r="I23" s="18">
        <v>0</v>
      </c>
      <c r="J23" s="38">
        <v>0</v>
      </c>
      <c r="K23" s="17">
        <v>0</v>
      </c>
      <c r="L23" s="17">
        <v>0</v>
      </c>
      <c r="M23" s="18">
        <v>0</v>
      </c>
      <c r="N23" s="38">
        <v>0</v>
      </c>
      <c r="O23" s="17">
        <v>0</v>
      </c>
      <c r="P23" s="17">
        <v>0</v>
      </c>
      <c r="Q23" s="8" t="s">
        <v>0</v>
      </c>
    </row>
    <row r="24" spans="1:17" s="9" customFormat="1" ht="37.5" x14ac:dyDescent="0.3">
      <c r="A24" s="10"/>
      <c r="B24" s="13">
        <v>19</v>
      </c>
      <c r="C24" s="11" t="s">
        <v>3</v>
      </c>
      <c r="D24" s="15"/>
      <c r="E24" s="18">
        <f t="shared" si="0"/>
        <v>64806.01</v>
      </c>
      <c r="F24" s="38">
        <v>10319.26</v>
      </c>
      <c r="G24" s="17">
        <v>54486.75</v>
      </c>
      <c r="H24" s="17">
        <v>0</v>
      </c>
      <c r="I24" s="18">
        <v>0</v>
      </c>
      <c r="J24" s="38">
        <v>0</v>
      </c>
      <c r="K24" s="17">
        <v>0</v>
      </c>
      <c r="L24" s="17">
        <v>0</v>
      </c>
      <c r="M24" s="18">
        <v>0</v>
      </c>
      <c r="N24" s="38">
        <v>0</v>
      </c>
      <c r="O24" s="17">
        <v>0</v>
      </c>
      <c r="P24" s="17">
        <v>0</v>
      </c>
      <c r="Q24" s="8"/>
    </row>
    <row r="25" spans="1:17" s="9" customFormat="1" ht="37.5" x14ac:dyDescent="0.3">
      <c r="A25" s="10"/>
      <c r="B25" s="13">
        <v>20</v>
      </c>
      <c r="C25" s="11" t="s">
        <v>2</v>
      </c>
      <c r="D25" s="15"/>
      <c r="E25" s="18">
        <f t="shared" si="0"/>
        <v>72649</v>
      </c>
      <c r="F25" s="38">
        <v>0</v>
      </c>
      <c r="G25" s="17">
        <v>72649</v>
      </c>
      <c r="H25" s="17">
        <v>0</v>
      </c>
      <c r="I25" s="18">
        <v>0</v>
      </c>
      <c r="J25" s="38">
        <v>0</v>
      </c>
      <c r="K25" s="17">
        <v>0</v>
      </c>
      <c r="L25" s="17">
        <v>0</v>
      </c>
      <c r="M25" s="18">
        <v>0</v>
      </c>
      <c r="N25" s="38">
        <v>0</v>
      </c>
      <c r="O25" s="17">
        <v>0</v>
      </c>
      <c r="P25" s="17">
        <v>0</v>
      </c>
      <c r="Q25" s="8"/>
    </row>
    <row r="26" spans="1:17" s="9" customFormat="1" ht="37.5" x14ac:dyDescent="0.3">
      <c r="A26" s="10"/>
      <c r="B26" s="13">
        <v>21</v>
      </c>
      <c r="C26" s="11" t="s">
        <v>4</v>
      </c>
      <c r="D26" s="15">
        <v>540</v>
      </c>
      <c r="E26" s="18">
        <f t="shared" si="0"/>
        <v>162979.6</v>
      </c>
      <c r="F26" s="38">
        <v>29514.12</v>
      </c>
      <c r="G26" s="17">
        <v>72649</v>
      </c>
      <c r="H26" s="17">
        <v>60816.480000000003</v>
      </c>
      <c r="I26" s="18">
        <v>0</v>
      </c>
      <c r="J26" s="38">
        <v>0</v>
      </c>
      <c r="K26" s="17">
        <v>0</v>
      </c>
      <c r="L26" s="17">
        <v>0</v>
      </c>
      <c r="M26" s="18">
        <v>0</v>
      </c>
      <c r="N26" s="38">
        <v>0</v>
      </c>
      <c r="O26" s="17">
        <v>0</v>
      </c>
      <c r="P26" s="17">
        <v>0</v>
      </c>
      <c r="Q26" s="8" t="s">
        <v>0</v>
      </c>
    </row>
    <row r="27" spans="1:17" s="9" customFormat="1" ht="37.5" x14ac:dyDescent="0.3">
      <c r="A27" s="56"/>
      <c r="B27" s="13">
        <v>22</v>
      </c>
      <c r="C27" s="11" t="s">
        <v>61</v>
      </c>
      <c r="D27" s="15"/>
      <c r="E27" s="18">
        <v>0</v>
      </c>
      <c r="F27" s="38">
        <v>0</v>
      </c>
      <c r="G27" s="17">
        <v>0</v>
      </c>
      <c r="H27" s="17">
        <v>63881.3</v>
      </c>
      <c r="I27" s="18">
        <v>0</v>
      </c>
      <c r="J27" s="38">
        <v>0</v>
      </c>
      <c r="K27" s="17">
        <v>0</v>
      </c>
      <c r="L27" s="17">
        <v>0</v>
      </c>
      <c r="M27" s="18">
        <v>0</v>
      </c>
      <c r="N27" s="38">
        <v>0</v>
      </c>
      <c r="O27" s="17">
        <v>0</v>
      </c>
      <c r="P27" s="17">
        <v>0</v>
      </c>
      <c r="Q27" s="8"/>
    </row>
    <row r="28" spans="1:17" s="9" customFormat="1" ht="32.25" customHeight="1" x14ac:dyDescent="0.3">
      <c r="A28" s="12"/>
      <c r="B28" s="90" t="s">
        <v>1</v>
      </c>
      <c r="C28" s="90"/>
      <c r="D28" s="16">
        <v>540</v>
      </c>
      <c r="E28" s="37">
        <f t="shared" si="0"/>
        <v>2275677.37</v>
      </c>
      <c r="F28" s="19">
        <f>SUM(F6:F27)</f>
        <v>99999.999999999985</v>
      </c>
      <c r="G28" s="19">
        <f>SUM(G6:G27)</f>
        <v>1498564.96</v>
      </c>
      <c r="H28" s="19">
        <f>SUM(H6:H27)</f>
        <v>677112.41</v>
      </c>
      <c r="I28" s="37">
        <v>0</v>
      </c>
      <c r="J28" s="19">
        <v>0</v>
      </c>
      <c r="K28" s="45">
        <v>0</v>
      </c>
      <c r="L28" s="45">
        <v>0</v>
      </c>
      <c r="M28" s="37">
        <v>0</v>
      </c>
      <c r="N28" s="19">
        <v>0</v>
      </c>
      <c r="O28" s="45">
        <v>0</v>
      </c>
      <c r="P28" s="45">
        <v>0</v>
      </c>
      <c r="Q28" s="8" t="s">
        <v>0</v>
      </c>
    </row>
    <row r="29" spans="1:17" ht="12.75" customHeight="1" x14ac:dyDescent="0.25">
      <c r="A29" s="2"/>
      <c r="B29" s="2"/>
      <c r="C29" s="2"/>
      <c r="D29" s="2"/>
      <c r="E29" s="2"/>
      <c r="F29" s="2"/>
      <c r="G29" s="2"/>
      <c r="H29" s="2"/>
      <c r="I29" s="46"/>
      <c r="J29" s="46"/>
      <c r="K29" s="46"/>
      <c r="L29" s="46"/>
      <c r="M29" s="46"/>
      <c r="N29" s="46"/>
      <c r="O29" s="46"/>
      <c r="P29" s="2" t="s">
        <v>0</v>
      </c>
      <c r="Q29" s="2" t="s">
        <v>0</v>
      </c>
    </row>
  </sheetData>
  <mergeCells count="11">
    <mergeCell ref="B28:C28"/>
    <mergeCell ref="B2:O2"/>
    <mergeCell ref="N3:O3"/>
    <mergeCell ref="B4:B5"/>
    <mergeCell ref="C4:C5"/>
    <mergeCell ref="E4:E5"/>
    <mergeCell ref="I4:I5"/>
    <mergeCell ref="M4:M5"/>
    <mergeCell ref="N4:P4"/>
    <mergeCell ref="J4:L4"/>
    <mergeCell ref="F4:H4"/>
  </mergeCells>
  <pageMargins left="0.70866141732283472" right="0.70866141732283472" top="0.74803149606299213" bottom="0.74803149606299213" header="0.31496062992125984" footer="0.31496062992125984"/>
  <pageSetup paperSize="9" scale="4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5"/>
  <sheetViews>
    <sheetView workbookViewId="0">
      <selection activeCell="C2" sqref="C2:N2"/>
    </sheetView>
  </sheetViews>
  <sheetFormatPr defaultRowHeight="18" x14ac:dyDescent="0.25"/>
  <cols>
    <col min="1" max="1" width="0.140625" style="22" customWidth="1"/>
    <col min="2" max="2" width="9.140625" style="22" customWidth="1"/>
    <col min="3" max="3" width="40.28515625" style="22" customWidth="1"/>
    <col min="4" max="5" width="0" style="22" hidden="1" customWidth="1"/>
    <col min="6" max="6" width="18.5703125" style="22" customWidth="1"/>
    <col min="7" max="7" width="17.5703125" style="22" customWidth="1"/>
    <col min="8" max="10" width="0" style="22" hidden="1" customWidth="1"/>
    <col min="11" max="11" width="17.5703125" style="22" customWidth="1"/>
    <col min="12" max="12" width="17.42578125" style="22" customWidth="1"/>
    <col min="13" max="13" width="19.5703125" style="22" customWidth="1"/>
    <col min="14" max="14" width="18.5703125" style="22" customWidth="1"/>
    <col min="15" max="256" width="9.140625" style="22"/>
    <col min="257" max="257" width="0.140625" style="22" customWidth="1"/>
    <col min="258" max="258" width="9.140625" style="22" customWidth="1"/>
    <col min="259" max="259" width="40.28515625" style="22" customWidth="1"/>
    <col min="260" max="261" width="0" style="22" hidden="1" customWidth="1"/>
    <col min="262" max="262" width="17.140625" style="22" customWidth="1"/>
    <col min="263" max="263" width="17.5703125" style="22" customWidth="1"/>
    <col min="264" max="266" width="0" style="22" hidden="1" customWidth="1"/>
    <col min="267" max="267" width="17.5703125" style="22" customWidth="1"/>
    <col min="268" max="268" width="17.42578125" style="22" customWidth="1"/>
    <col min="269" max="269" width="19.5703125" style="22" customWidth="1"/>
    <col min="270" max="270" width="18.5703125" style="22" customWidth="1"/>
    <col min="271" max="512" width="9.140625" style="22"/>
    <col min="513" max="513" width="0.140625" style="22" customWidth="1"/>
    <col min="514" max="514" width="9.140625" style="22" customWidth="1"/>
    <col min="515" max="515" width="40.28515625" style="22" customWidth="1"/>
    <col min="516" max="517" width="0" style="22" hidden="1" customWidth="1"/>
    <col min="518" max="518" width="17.140625" style="22" customWidth="1"/>
    <col min="519" max="519" width="17.5703125" style="22" customWidth="1"/>
    <col min="520" max="522" width="0" style="22" hidden="1" customWidth="1"/>
    <col min="523" max="523" width="17.5703125" style="22" customWidth="1"/>
    <col min="524" max="524" width="17.42578125" style="22" customWidth="1"/>
    <col min="525" max="525" width="19.5703125" style="22" customWidth="1"/>
    <col min="526" max="526" width="18.5703125" style="22" customWidth="1"/>
    <col min="527" max="768" width="9.140625" style="22"/>
    <col min="769" max="769" width="0.140625" style="22" customWidth="1"/>
    <col min="770" max="770" width="9.140625" style="22" customWidth="1"/>
    <col min="771" max="771" width="40.28515625" style="22" customWidth="1"/>
    <col min="772" max="773" width="0" style="22" hidden="1" customWidth="1"/>
    <col min="774" max="774" width="17.140625" style="22" customWidth="1"/>
    <col min="775" max="775" width="17.5703125" style="22" customWidth="1"/>
    <col min="776" max="778" width="0" style="22" hidden="1" customWidth="1"/>
    <col min="779" max="779" width="17.5703125" style="22" customWidth="1"/>
    <col min="780" max="780" width="17.42578125" style="22" customWidth="1"/>
    <col min="781" max="781" width="19.5703125" style="22" customWidth="1"/>
    <col min="782" max="782" width="18.5703125" style="22" customWidth="1"/>
    <col min="783" max="1024" width="9.140625" style="22"/>
    <col min="1025" max="1025" width="0.140625" style="22" customWidth="1"/>
    <col min="1026" max="1026" width="9.140625" style="22" customWidth="1"/>
    <col min="1027" max="1027" width="40.28515625" style="22" customWidth="1"/>
    <col min="1028" max="1029" width="0" style="22" hidden="1" customWidth="1"/>
    <col min="1030" max="1030" width="17.140625" style="22" customWidth="1"/>
    <col min="1031" max="1031" width="17.5703125" style="22" customWidth="1"/>
    <col min="1032" max="1034" width="0" style="22" hidden="1" customWidth="1"/>
    <col min="1035" max="1035" width="17.5703125" style="22" customWidth="1"/>
    <col min="1036" max="1036" width="17.42578125" style="22" customWidth="1"/>
    <col min="1037" max="1037" width="19.5703125" style="22" customWidth="1"/>
    <col min="1038" max="1038" width="18.5703125" style="22" customWidth="1"/>
    <col min="1039" max="1280" width="9.140625" style="22"/>
    <col min="1281" max="1281" width="0.140625" style="22" customWidth="1"/>
    <col min="1282" max="1282" width="9.140625" style="22" customWidth="1"/>
    <col min="1283" max="1283" width="40.28515625" style="22" customWidth="1"/>
    <col min="1284" max="1285" width="0" style="22" hidden="1" customWidth="1"/>
    <col min="1286" max="1286" width="17.140625" style="22" customWidth="1"/>
    <col min="1287" max="1287" width="17.5703125" style="22" customWidth="1"/>
    <col min="1288" max="1290" width="0" style="22" hidden="1" customWidth="1"/>
    <col min="1291" max="1291" width="17.5703125" style="22" customWidth="1"/>
    <col min="1292" max="1292" width="17.42578125" style="22" customWidth="1"/>
    <col min="1293" max="1293" width="19.5703125" style="22" customWidth="1"/>
    <col min="1294" max="1294" width="18.5703125" style="22" customWidth="1"/>
    <col min="1295" max="1536" width="9.140625" style="22"/>
    <col min="1537" max="1537" width="0.140625" style="22" customWidth="1"/>
    <col min="1538" max="1538" width="9.140625" style="22" customWidth="1"/>
    <col min="1539" max="1539" width="40.28515625" style="22" customWidth="1"/>
    <col min="1540" max="1541" width="0" style="22" hidden="1" customWidth="1"/>
    <col min="1542" max="1542" width="17.140625" style="22" customWidth="1"/>
    <col min="1543" max="1543" width="17.5703125" style="22" customWidth="1"/>
    <col min="1544" max="1546" width="0" style="22" hidden="1" customWidth="1"/>
    <col min="1547" max="1547" width="17.5703125" style="22" customWidth="1"/>
    <col min="1548" max="1548" width="17.42578125" style="22" customWidth="1"/>
    <col min="1549" max="1549" width="19.5703125" style="22" customWidth="1"/>
    <col min="1550" max="1550" width="18.5703125" style="22" customWidth="1"/>
    <col min="1551" max="1792" width="9.140625" style="22"/>
    <col min="1793" max="1793" width="0.140625" style="22" customWidth="1"/>
    <col min="1794" max="1794" width="9.140625" style="22" customWidth="1"/>
    <col min="1795" max="1795" width="40.28515625" style="22" customWidth="1"/>
    <col min="1796" max="1797" width="0" style="22" hidden="1" customWidth="1"/>
    <col min="1798" max="1798" width="17.140625" style="22" customWidth="1"/>
    <col min="1799" max="1799" width="17.5703125" style="22" customWidth="1"/>
    <col min="1800" max="1802" width="0" style="22" hidden="1" customWidth="1"/>
    <col min="1803" max="1803" width="17.5703125" style="22" customWidth="1"/>
    <col min="1804" max="1804" width="17.42578125" style="22" customWidth="1"/>
    <col min="1805" max="1805" width="19.5703125" style="22" customWidth="1"/>
    <col min="1806" max="1806" width="18.5703125" style="22" customWidth="1"/>
    <col min="1807" max="2048" width="9.140625" style="22"/>
    <col min="2049" max="2049" width="0.140625" style="22" customWidth="1"/>
    <col min="2050" max="2050" width="9.140625" style="22" customWidth="1"/>
    <col min="2051" max="2051" width="40.28515625" style="22" customWidth="1"/>
    <col min="2052" max="2053" width="0" style="22" hidden="1" customWidth="1"/>
    <col min="2054" max="2054" width="17.140625" style="22" customWidth="1"/>
    <col min="2055" max="2055" width="17.5703125" style="22" customWidth="1"/>
    <col min="2056" max="2058" width="0" style="22" hidden="1" customWidth="1"/>
    <col min="2059" max="2059" width="17.5703125" style="22" customWidth="1"/>
    <col min="2060" max="2060" width="17.42578125" style="22" customWidth="1"/>
    <col min="2061" max="2061" width="19.5703125" style="22" customWidth="1"/>
    <col min="2062" max="2062" width="18.5703125" style="22" customWidth="1"/>
    <col min="2063" max="2304" width="9.140625" style="22"/>
    <col min="2305" max="2305" width="0.140625" style="22" customWidth="1"/>
    <col min="2306" max="2306" width="9.140625" style="22" customWidth="1"/>
    <col min="2307" max="2307" width="40.28515625" style="22" customWidth="1"/>
    <col min="2308" max="2309" width="0" style="22" hidden="1" customWidth="1"/>
    <col min="2310" max="2310" width="17.140625" style="22" customWidth="1"/>
    <col min="2311" max="2311" width="17.5703125" style="22" customWidth="1"/>
    <col min="2312" max="2314" width="0" style="22" hidden="1" customWidth="1"/>
    <col min="2315" max="2315" width="17.5703125" style="22" customWidth="1"/>
    <col min="2316" max="2316" width="17.42578125" style="22" customWidth="1"/>
    <col min="2317" max="2317" width="19.5703125" style="22" customWidth="1"/>
    <col min="2318" max="2318" width="18.5703125" style="22" customWidth="1"/>
    <col min="2319" max="2560" width="9.140625" style="22"/>
    <col min="2561" max="2561" width="0.140625" style="22" customWidth="1"/>
    <col min="2562" max="2562" width="9.140625" style="22" customWidth="1"/>
    <col min="2563" max="2563" width="40.28515625" style="22" customWidth="1"/>
    <col min="2564" max="2565" width="0" style="22" hidden="1" customWidth="1"/>
    <col min="2566" max="2566" width="17.140625" style="22" customWidth="1"/>
    <col min="2567" max="2567" width="17.5703125" style="22" customWidth="1"/>
    <col min="2568" max="2570" width="0" style="22" hidden="1" customWidth="1"/>
    <col min="2571" max="2571" width="17.5703125" style="22" customWidth="1"/>
    <col min="2572" max="2572" width="17.42578125" style="22" customWidth="1"/>
    <col min="2573" max="2573" width="19.5703125" style="22" customWidth="1"/>
    <col min="2574" max="2574" width="18.5703125" style="22" customWidth="1"/>
    <col min="2575" max="2816" width="9.140625" style="22"/>
    <col min="2817" max="2817" width="0.140625" style="22" customWidth="1"/>
    <col min="2818" max="2818" width="9.140625" style="22" customWidth="1"/>
    <col min="2819" max="2819" width="40.28515625" style="22" customWidth="1"/>
    <col min="2820" max="2821" width="0" style="22" hidden="1" customWidth="1"/>
    <col min="2822" max="2822" width="17.140625" style="22" customWidth="1"/>
    <col min="2823" max="2823" width="17.5703125" style="22" customWidth="1"/>
    <col min="2824" max="2826" width="0" style="22" hidden="1" customWidth="1"/>
    <col min="2827" max="2827" width="17.5703125" style="22" customWidth="1"/>
    <col min="2828" max="2828" width="17.42578125" style="22" customWidth="1"/>
    <col min="2829" max="2829" width="19.5703125" style="22" customWidth="1"/>
    <col min="2830" max="2830" width="18.5703125" style="22" customWidth="1"/>
    <col min="2831" max="3072" width="9.140625" style="22"/>
    <col min="3073" max="3073" width="0.140625" style="22" customWidth="1"/>
    <col min="3074" max="3074" width="9.140625" style="22" customWidth="1"/>
    <col min="3075" max="3075" width="40.28515625" style="22" customWidth="1"/>
    <col min="3076" max="3077" width="0" style="22" hidden="1" customWidth="1"/>
    <col min="3078" max="3078" width="17.140625" style="22" customWidth="1"/>
    <col min="3079" max="3079" width="17.5703125" style="22" customWidth="1"/>
    <col min="3080" max="3082" width="0" style="22" hidden="1" customWidth="1"/>
    <col min="3083" max="3083" width="17.5703125" style="22" customWidth="1"/>
    <col min="3084" max="3084" width="17.42578125" style="22" customWidth="1"/>
    <col min="3085" max="3085" width="19.5703125" style="22" customWidth="1"/>
    <col min="3086" max="3086" width="18.5703125" style="22" customWidth="1"/>
    <col min="3087" max="3328" width="9.140625" style="22"/>
    <col min="3329" max="3329" width="0.140625" style="22" customWidth="1"/>
    <col min="3330" max="3330" width="9.140625" style="22" customWidth="1"/>
    <col min="3331" max="3331" width="40.28515625" style="22" customWidth="1"/>
    <col min="3332" max="3333" width="0" style="22" hidden="1" customWidth="1"/>
    <col min="3334" max="3334" width="17.140625" style="22" customWidth="1"/>
    <col min="3335" max="3335" width="17.5703125" style="22" customWidth="1"/>
    <col min="3336" max="3338" width="0" style="22" hidden="1" customWidth="1"/>
    <col min="3339" max="3339" width="17.5703125" style="22" customWidth="1"/>
    <col min="3340" max="3340" width="17.42578125" style="22" customWidth="1"/>
    <col min="3341" max="3341" width="19.5703125" style="22" customWidth="1"/>
    <col min="3342" max="3342" width="18.5703125" style="22" customWidth="1"/>
    <col min="3343" max="3584" width="9.140625" style="22"/>
    <col min="3585" max="3585" width="0.140625" style="22" customWidth="1"/>
    <col min="3586" max="3586" width="9.140625" style="22" customWidth="1"/>
    <col min="3587" max="3587" width="40.28515625" style="22" customWidth="1"/>
    <col min="3588" max="3589" width="0" style="22" hidden="1" customWidth="1"/>
    <col min="3590" max="3590" width="17.140625" style="22" customWidth="1"/>
    <col min="3591" max="3591" width="17.5703125" style="22" customWidth="1"/>
    <col min="3592" max="3594" width="0" style="22" hidden="1" customWidth="1"/>
    <col min="3595" max="3595" width="17.5703125" style="22" customWidth="1"/>
    <col min="3596" max="3596" width="17.42578125" style="22" customWidth="1"/>
    <col min="3597" max="3597" width="19.5703125" style="22" customWidth="1"/>
    <col min="3598" max="3598" width="18.5703125" style="22" customWidth="1"/>
    <col min="3599" max="3840" width="9.140625" style="22"/>
    <col min="3841" max="3841" width="0.140625" style="22" customWidth="1"/>
    <col min="3842" max="3842" width="9.140625" style="22" customWidth="1"/>
    <col min="3843" max="3843" width="40.28515625" style="22" customWidth="1"/>
    <col min="3844" max="3845" width="0" style="22" hidden="1" customWidth="1"/>
    <col min="3846" max="3846" width="17.140625" style="22" customWidth="1"/>
    <col min="3847" max="3847" width="17.5703125" style="22" customWidth="1"/>
    <col min="3848" max="3850" width="0" style="22" hidden="1" customWidth="1"/>
    <col min="3851" max="3851" width="17.5703125" style="22" customWidth="1"/>
    <col min="3852" max="3852" width="17.42578125" style="22" customWidth="1"/>
    <col min="3853" max="3853" width="19.5703125" style="22" customWidth="1"/>
    <col min="3854" max="3854" width="18.5703125" style="22" customWidth="1"/>
    <col min="3855" max="4096" width="9.140625" style="22"/>
    <col min="4097" max="4097" width="0.140625" style="22" customWidth="1"/>
    <col min="4098" max="4098" width="9.140625" style="22" customWidth="1"/>
    <col min="4099" max="4099" width="40.28515625" style="22" customWidth="1"/>
    <col min="4100" max="4101" width="0" style="22" hidden="1" customWidth="1"/>
    <col min="4102" max="4102" width="17.140625" style="22" customWidth="1"/>
    <col min="4103" max="4103" width="17.5703125" style="22" customWidth="1"/>
    <col min="4104" max="4106" width="0" style="22" hidden="1" customWidth="1"/>
    <col min="4107" max="4107" width="17.5703125" style="22" customWidth="1"/>
    <col min="4108" max="4108" width="17.42578125" style="22" customWidth="1"/>
    <col min="4109" max="4109" width="19.5703125" style="22" customWidth="1"/>
    <col min="4110" max="4110" width="18.5703125" style="22" customWidth="1"/>
    <col min="4111" max="4352" width="9.140625" style="22"/>
    <col min="4353" max="4353" width="0.140625" style="22" customWidth="1"/>
    <col min="4354" max="4354" width="9.140625" style="22" customWidth="1"/>
    <col min="4355" max="4355" width="40.28515625" style="22" customWidth="1"/>
    <col min="4356" max="4357" width="0" style="22" hidden="1" customWidth="1"/>
    <col min="4358" max="4358" width="17.140625" style="22" customWidth="1"/>
    <col min="4359" max="4359" width="17.5703125" style="22" customWidth="1"/>
    <col min="4360" max="4362" width="0" style="22" hidden="1" customWidth="1"/>
    <col min="4363" max="4363" width="17.5703125" style="22" customWidth="1"/>
    <col min="4364" max="4364" width="17.42578125" style="22" customWidth="1"/>
    <col min="4365" max="4365" width="19.5703125" style="22" customWidth="1"/>
    <col min="4366" max="4366" width="18.5703125" style="22" customWidth="1"/>
    <col min="4367" max="4608" width="9.140625" style="22"/>
    <col min="4609" max="4609" width="0.140625" style="22" customWidth="1"/>
    <col min="4610" max="4610" width="9.140625" style="22" customWidth="1"/>
    <col min="4611" max="4611" width="40.28515625" style="22" customWidth="1"/>
    <col min="4612" max="4613" width="0" style="22" hidden="1" customWidth="1"/>
    <col min="4614" max="4614" width="17.140625" style="22" customWidth="1"/>
    <col min="4615" max="4615" width="17.5703125" style="22" customWidth="1"/>
    <col min="4616" max="4618" width="0" style="22" hidden="1" customWidth="1"/>
    <col min="4619" max="4619" width="17.5703125" style="22" customWidth="1"/>
    <col min="4620" max="4620" width="17.42578125" style="22" customWidth="1"/>
    <col min="4621" max="4621" width="19.5703125" style="22" customWidth="1"/>
    <col min="4622" max="4622" width="18.5703125" style="22" customWidth="1"/>
    <col min="4623" max="4864" width="9.140625" style="22"/>
    <col min="4865" max="4865" width="0.140625" style="22" customWidth="1"/>
    <col min="4866" max="4866" width="9.140625" style="22" customWidth="1"/>
    <col min="4867" max="4867" width="40.28515625" style="22" customWidth="1"/>
    <col min="4868" max="4869" width="0" style="22" hidden="1" customWidth="1"/>
    <col min="4870" max="4870" width="17.140625" style="22" customWidth="1"/>
    <col min="4871" max="4871" width="17.5703125" style="22" customWidth="1"/>
    <col min="4872" max="4874" width="0" style="22" hidden="1" customWidth="1"/>
    <col min="4875" max="4875" width="17.5703125" style="22" customWidth="1"/>
    <col min="4876" max="4876" width="17.42578125" style="22" customWidth="1"/>
    <col min="4877" max="4877" width="19.5703125" style="22" customWidth="1"/>
    <col min="4878" max="4878" width="18.5703125" style="22" customWidth="1"/>
    <col min="4879" max="5120" width="9.140625" style="22"/>
    <col min="5121" max="5121" width="0.140625" style="22" customWidth="1"/>
    <col min="5122" max="5122" width="9.140625" style="22" customWidth="1"/>
    <col min="5123" max="5123" width="40.28515625" style="22" customWidth="1"/>
    <col min="5124" max="5125" width="0" style="22" hidden="1" customWidth="1"/>
    <col min="5126" max="5126" width="17.140625" style="22" customWidth="1"/>
    <col min="5127" max="5127" width="17.5703125" style="22" customWidth="1"/>
    <col min="5128" max="5130" width="0" style="22" hidden="1" customWidth="1"/>
    <col min="5131" max="5131" width="17.5703125" style="22" customWidth="1"/>
    <col min="5132" max="5132" width="17.42578125" style="22" customWidth="1"/>
    <col min="5133" max="5133" width="19.5703125" style="22" customWidth="1"/>
    <col min="5134" max="5134" width="18.5703125" style="22" customWidth="1"/>
    <col min="5135" max="5376" width="9.140625" style="22"/>
    <col min="5377" max="5377" width="0.140625" style="22" customWidth="1"/>
    <col min="5378" max="5378" width="9.140625" style="22" customWidth="1"/>
    <col min="5379" max="5379" width="40.28515625" style="22" customWidth="1"/>
    <col min="5380" max="5381" width="0" style="22" hidden="1" customWidth="1"/>
    <col min="5382" max="5382" width="17.140625" style="22" customWidth="1"/>
    <col min="5383" max="5383" width="17.5703125" style="22" customWidth="1"/>
    <col min="5384" max="5386" width="0" style="22" hidden="1" customWidth="1"/>
    <col min="5387" max="5387" width="17.5703125" style="22" customWidth="1"/>
    <col min="5388" max="5388" width="17.42578125" style="22" customWidth="1"/>
    <col min="5389" max="5389" width="19.5703125" style="22" customWidth="1"/>
    <col min="5390" max="5390" width="18.5703125" style="22" customWidth="1"/>
    <col min="5391" max="5632" width="9.140625" style="22"/>
    <col min="5633" max="5633" width="0.140625" style="22" customWidth="1"/>
    <col min="5634" max="5634" width="9.140625" style="22" customWidth="1"/>
    <col min="5635" max="5635" width="40.28515625" style="22" customWidth="1"/>
    <col min="5636" max="5637" width="0" style="22" hidden="1" customWidth="1"/>
    <col min="5638" max="5638" width="17.140625" style="22" customWidth="1"/>
    <col min="5639" max="5639" width="17.5703125" style="22" customWidth="1"/>
    <col min="5640" max="5642" width="0" style="22" hidden="1" customWidth="1"/>
    <col min="5643" max="5643" width="17.5703125" style="22" customWidth="1"/>
    <col min="5644" max="5644" width="17.42578125" style="22" customWidth="1"/>
    <col min="5645" max="5645" width="19.5703125" style="22" customWidth="1"/>
    <col min="5646" max="5646" width="18.5703125" style="22" customWidth="1"/>
    <col min="5647" max="5888" width="9.140625" style="22"/>
    <col min="5889" max="5889" width="0.140625" style="22" customWidth="1"/>
    <col min="5890" max="5890" width="9.140625" style="22" customWidth="1"/>
    <col min="5891" max="5891" width="40.28515625" style="22" customWidth="1"/>
    <col min="5892" max="5893" width="0" style="22" hidden="1" customWidth="1"/>
    <col min="5894" max="5894" width="17.140625" style="22" customWidth="1"/>
    <col min="5895" max="5895" width="17.5703125" style="22" customWidth="1"/>
    <col min="5896" max="5898" width="0" style="22" hidden="1" customWidth="1"/>
    <col min="5899" max="5899" width="17.5703125" style="22" customWidth="1"/>
    <col min="5900" max="5900" width="17.42578125" style="22" customWidth="1"/>
    <col min="5901" max="5901" width="19.5703125" style="22" customWidth="1"/>
    <col min="5902" max="5902" width="18.5703125" style="22" customWidth="1"/>
    <col min="5903" max="6144" width="9.140625" style="22"/>
    <col min="6145" max="6145" width="0.140625" style="22" customWidth="1"/>
    <col min="6146" max="6146" width="9.140625" style="22" customWidth="1"/>
    <col min="6147" max="6147" width="40.28515625" style="22" customWidth="1"/>
    <col min="6148" max="6149" width="0" style="22" hidden="1" customWidth="1"/>
    <col min="6150" max="6150" width="17.140625" style="22" customWidth="1"/>
    <col min="6151" max="6151" width="17.5703125" style="22" customWidth="1"/>
    <col min="6152" max="6154" width="0" style="22" hidden="1" customWidth="1"/>
    <col min="6155" max="6155" width="17.5703125" style="22" customWidth="1"/>
    <col min="6156" max="6156" width="17.42578125" style="22" customWidth="1"/>
    <col min="6157" max="6157" width="19.5703125" style="22" customWidth="1"/>
    <col min="6158" max="6158" width="18.5703125" style="22" customWidth="1"/>
    <col min="6159" max="6400" width="9.140625" style="22"/>
    <col min="6401" max="6401" width="0.140625" style="22" customWidth="1"/>
    <col min="6402" max="6402" width="9.140625" style="22" customWidth="1"/>
    <col min="6403" max="6403" width="40.28515625" style="22" customWidth="1"/>
    <col min="6404" max="6405" width="0" style="22" hidden="1" customWidth="1"/>
    <col min="6406" max="6406" width="17.140625" style="22" customWidth="1"/>
    <col min="6407" max="6407" width="17.5703125" style="22" customWidth="1"/>
    <col min="6408" max="6410" width="0" style="22" hidden="1" customWidth="1"/>
    <col min="6411" max="6411" width="17.5703125" style="22" customWidth="1"/>
    <col min="6412" max="6412" width="17.42578125" style="22" customWidth="1"/>
    <col min="6413" max="6413" width="19.5703125" style="22" customWidth="1"/>
    <col min="6414" max="6414" width="18.5703125" style="22" customWidth="1"/>
    <col min="6415" max="6656" width="9.140625" style="22"/>
    <col min="6657" max="6657" width="0.140625" style="22" customWidth="1"/>
    <col min="6658" max="6658" width="9.140625" style="22" customWidth="1"/>
    <col min="6659" max="6659" width="40.28515625" style="22" customWidth="1"/>
    <col min="6660" max="6661" width="0" style="22" hidden="1" customWidth="1"/>
    <col min="6662" max="6662" width="17.140625" style="22" customWidth="1"/>
    <col min="6663" max="6663" width="17.5703125" style="22" customWidth="1"/>
    <col min="6664" max="6666" width="0" style="22" hidden="1" customWidth="1"/>
    <col min="6667" max="6667" width="17.5703125" style="22" customWidth="1"/>
    <col min="6668" max="6668" width="17.42578125" style="22" customWidth="1"/>
    <col min="6669" max="6669" width="19.5703125" style="22" customWidth="1"/>
    <col min="6670" max="6670" width="18.5703125" style="22" customWidth="1"/>
    <col min="6671" max="6912" width="9.140625" style="22"/>
    <col min="6913" max="6913" width="0.140625" style="22" customWidth="1"/>
    <col min="6914" max="6914" width="9.140625" style="22" customWidth="1"/>
    <col min="6915" max="6915" width="40.28515625" style="22" customWidth="1"/>
    <col min="6916" max="6917" width="0" style="22" hidden="1" customWidth="1"/>
    <col min="6918" max="6918" width="17.140625" style="22" customWidth="1"/>
    <col min="6919" max="6919" width="17.5703125" style="22" customWidth="1"/>
    <col min="6920" max="6922" width="0" style="22" hidden="1" customWidth="1"/>
    <col min="6923" max="6923" width="17.5703125" style="22" customWidth="1"/>
    <col min="6924" max="6924" width="17.42578125" style="22" customWidth="1"/>
    <col min="6925" max="6925" width="19.5703125" style="22" customWidth="1"/>
    <col min="6926" max="6926" width="18.5703125" style="22" customWidth="1"/>
    <col min="6927" max="7168" width="9.140625" style="22"/>
    <col min="7169" max="7169" width="0.140625" style="22" customWidth="1"/>
    <col min="7170" max="7170" width="9.140625" style="22" customWidth="1"/>
    <col min="7171" max="7171" width="40.28515625" style="22" customWidth="1"/>
    <col min="7172" max="7173" width="0" style="22" hidden="1" customWidth="1"/>
    <col min="7174" max="7174" width="17.140625" style="22" customWidth="1"/>
    <col min="7175" max="7175" width="17.5703125" style="22" customWidth="1"/>
    <col min="7176" max="7178" width="0" style="22" hidden="1" customWidth="1"/>
    <col min="7179" max="7179" width="17.5703125" style="22" customWidth="1"/>
    <col min="7180" max="7180" width="17.42578125" style="22" customWidth="1"/>
    <col min="7181" max="7181" width="19.5703125" style="22" customWidth="1"/>
    <col min="7182" max="7182" width="18.5703125" style="22" customWidth="1"/>
    <col min="7183" max="7424" width="9.140625" style="22"/>
    <col min="7425" max="7425" width="0.140625" style="22" customWidth="1"/>
    <col min="7426" max="7426" width="9.140625" style="22" customWidth="1"/>
    <col min="7427" max="7427" width="40.28515625" style="22" customWidth="1"/>
    <col min="7428" max="7429" width="0" style="22" hidden="1" customWidth="1"/>
    <col min="7430" max="7430" width="17.140625" style="22" customWidth="1"/>
    <col min="7431" max="7431" width="17.5703125" style="22" customWidth="1"/>
    <col min="7432" max="7434" width="0" style="22" hidden="1" customWidth="1"/>
    <col min="7435" max="7435" width="17.5703125" style="22" customWidth="1"/>
    <col min="7436" max="7436" width="17.42578125" style="22" customWidth="1"/>
    <col min="7437" max="7437" width="19.5703125" style="22" customWidth="1"/>
    <col min="7438" max="7438" width="18.5703125" style="22" customWidth="1"/>
    <col min="7439" max="7680" width="9.140625" style="22"/>
    <col min="7681" max="7681" width="0.140625" style="22" customWidth="1"/>
    <col min="7682" max="7682" width="9.140625" style="22" customWidth="1"/>
    <col min="7683" max="7683" width="40.28515625" style="22" customWidth="1"/>
    <col min="7684" max="7685" width="0" style="22" hidden="1" customWidth="1"/>
    <col min="7686" max="7686" width="17.140625" style="22" customWidth="1"/>
    <col min="7687" max="7687" width="17.5703125" style="22" customWidth="1"/>
    <col min="7688" max="7690" width="0" style="22" hidden="1" customWidth="1"/>
    <col min="7691" max="7691" width="17.5703125" style="22" customWidth="1"/>
    <col min="7692" max="7692" width="17.42578125" style="22" customWidth="1"/>
    <col min="7693" max="7693" width="19.5703125" style="22" customWidth="1"/>
    <col min="7694" max="7694" width="18.5703125" style="22" customWidth="1"/>
    <col min="7695" max="7936" width="9.140625" style="22"/>
    <col min="7937" max="7937" width="0.140625" style="22" customWidth="1"/>
    <col min="7938" max="7938" width="9.140625" style="22" customWidth="1"/>
    <col min="7939" max="7939" width="40.28515625" style="22" customWidth="1"/>
    <col min="7940" max="7941" width="0" style="22" hidden="1" customWidth="1"/>
    <col min="7942" max="7942" width="17.140625" style="22" customWidth="1"/>
    <col min="7943" max="7943" width="17.5703125" style="22" customWidth="1"/>
    <col min="7944" max="7946" width="0" style="22" hidden="1" customWidth="1"/>
    <col min="7947" max="7947" width="17.5703125" style="22" customWidth="1"/>
    <col min="7948" max="7948" width="17.42578125" style="22" customWidth="1"/>
    <col min="7949" max="7949" width="19.5703125" style="22" customWidth="1"/>
    <col min="7950" max="7950" width="18.5703125" style="22" customWidth="1"/>
    <col min="7951" max="8192" width="9.140625" style="22"/>
    <col min="8193" max="8193" width="0.140625" style="22" customWidth="1"/>
    <col min="8194" max="8194" width="9.140625" style="22" customWidth="1"/>
    <col min="8195" max="8195" width="40.28515625" style="22" customWidth="1"/>
    <col min="8196" max="8197" width="0" style="22" hidden="1" customWidth="1"/>
    <col min="8198" max="8198" width="17.140625" style="22" customWidth="1"/>
    <col min="8199" max="8199" width="17.5703125" style="22" customWidth="1"/>
    <col min="8200" max="8202" width="0" style="22" hidden="1" customWidth="1"/>
    <col min="8203" max="8203" width="17.5703125" style="22" customWidth="1"/>
    <col min="8204" max="8204" width="17.42578125" style="22" customWidth="1"/>
    <col min="8205" max="8205" width="19.5703125" style="22" customWidth="1"/>
    <col min="8206" max="8206" width="18.5703125" style="22" customWidth="1"/>
    <col min="8207" max="8448" width="9.140625" style="22"/>
    <col min="8449" max="8449" width="0.140625" style="22" customWidth="1"/>
    <col min="8450" max="8450" width="9.140625" style="22" customWidth="1"/>
    <col min="8451" max="8451" width="40.28515625" style="22" customWidth="1"/>
    <col min="8452" max="8453" width="0" style="22" hidden="1" customWidth="1"/>
    <col min="8454" max="8454" width="17.140625" style="22" customWidth="1"/>
    <col min="8455" max="8455" width="17.5703125" style="22" customWidth="1"/>
    <col min="8456" max="8458" width="0" style="22" hidden="1" customWidth="1"/>
    <col min="8459" max="8459" width="17.5703125" style="22" customWidth="1"/>
    <col min="8460" max="8460" width="17.42578125" style="22" customWidth="1"/>
    <col min="8461" max="8461" width="19.5703125" style="22" customWidth="1"/>
    <col min="8462" max="8462" width="18.5703125" style="22" customWidth="1"/>
    <col min="8463" max="8704" width="9.140625" style="22"/>
    <col min="8705" max="8705" width="0.140625" style="22" customWidth="1"/>
    <col min="8706" max="8706" width="9.140625" style="22" customWidth="1"/>
    <col min="8707" max="8707" width="40.28515625" style="22" customWidth="1"/>
    <col min="8708" max="8709" width="0" style="22" hidden="1" customWidth="1"/>
    <col min="8710" max="8710" width="17.140625" style="22" customWidth="1"/>
    <col min="8711" max="8711" width="17.5703125" style="22" customWidth="1"/>
    <col min="8712" max="8714" width="0" style="22" hidden="1" customWidth="1"/>
    <col min="8715" max="8715" width="17.5703125" style="22" customWidth="1"/>
    <col min="8716" max="8716" width="17.42578125" style="22" customWidth="1"/>
    <col min="8717" max="8717" width="19.5703125" style="22" customWidth="1"/>
    <col min="8718" max="8718" width="18.5703125" style="22" customWidth="1"/>
    <col min="8719" max="8960" width="9.140625" style="22"/>
    <col min="8961" max="8961" width="0.140625" style="22" customWidth="1"/>
    <col min="8962" max="8962" width="9.140625" style="22" customWidth="1"/>
    <col min="8963" max="8963" width="40.28515625" style="22" customWidth="1"/>
    <col min="8964" max="8965" width="0" style="22" hidden="1" customWidth="1"/>
    <col min="8966" max="8966" width="17.140625" style="22" customWidth="1"/>
    <col min="8967" max="8967" width="17.5703125" style="22" customWidth="1"/>
    <col min="8968" max="8970" width="0" style="22" hidden="1" customWidth="1"/>
    <col min="8971" max="8971" width="17.5703125" style="22" customWidth="1"/>
    <col min="8972" max="8972" width="17.42578125" style="22" customWidth="1"/>
    <col min="8973" max="8973" width="19.5703125" style="22" customWidth="1"/>
    <col min="8974" max="8974" width="18.5703125" style="22" customWidth="1"/>
    <col min="8975" max="9216" width="9.140625" style="22"/>
    <col min="9217" max="9217" width="0.140625" style="22" customWidth="1"/>
    <col min="9218" max="9218" width="9.140625" style="22" customWidth="1"/>
    <col min="9219" max="9219" width="40.28515625" style="22" customWidth="1"/>
    <col min="9220" max="9221" width="0" style="22" hidden="1" customWidth="1"/>
    <col min="9222" max="9222" width="17.140625" style="22" customWidth="1"/>
    <col min="9223" max="9223" width="17.5703125" style="22" customWidth="1"/>
    <col min="9224" max="9226" width="0" style="22" hidden="1" customWidth="1"/>
    <col min="9227" max="9227" width="17.5703125" style="22" customWidth="1"/>
    <col min="9228" max="9228" width="17.42578125" style="22" customWidth="1"/>
    <col min="9229" max="9229" width="19.5703125" style="22" customWidth="1"/>
    <col min="9230" max="9230" width="18.5703125" style="22" customWidth="1"/>
    <col min="9231" max="9472" width="9.140625" style="22"/>
    <col min="9473" max="9473" width="0.140625" style="22" customWidth="1"/>
    <col min="9474" max="9474" width="9.140625" style="22" customWidth="1"/>
    <col min="9475" max="9475" width="40.28515625" style="22" customWidth="1"/>
    <col min="9476" max="9477" width="0" style="22" hidden="1" customWidth="1"/>
    <col min="9478" max="9478" width="17.140625" style="22" customWidth="1"/>
    <col min="9479" max="9479" width="17.5703125" style="22" customWidth="1"/>
    <col min="9480" max="9482" width="0" style="22" hidden="1" customWidth="1"/>
    <col min="9483" max="9483" width="17.5703125" style="22" customWidth="1"/>
    <col min="9484" max="9484" width="17.42578125" style="22" customWidth="1"/>
    <col min="9485" max="9485" width="19.5703125" style="22" customWidth="1"/>
    <col min="9486" max="9486" width="18.5703125" style="22" customWidth="1"/>
    <col min="9487" max="9728" width="9.140625" style="22"/>
    <col min="9729" max="9729" width="0.140625" style="22" customWidth="1"/>
    <col min="9730" max="9730" width="9.140625" style="22" customWidth="1"/>
    <col min="9731" max="9731" width="40.28515625" style="22" customWidth="1"/>
    <col min="9732" max="9733" width="0" style="22" hidden="1" customWidth="1"/>
    <col min="9734" max="9734" width="17.140625" style="22" customWidth="1"/>
    <col min="9735" max="9735" width="17.5703125" style="22" customWidth="1"/>
    <col min="9736" max="9738" width="0" style="22" hidden="1" customWidth="1"/>
    <col min="9739" max="9739" width="17.5703125" style="22" customWidth="1"/>
    <col min="9740" max="9740" width="17.42578125" style="22" customWidth="1"/>
    <col min="9741" max="9741" width="19.5703125" style="22" customWidth="1"/>
    <col min="9742" max="9742" width="18.5703125" style="22" customWidth="1"/>
    <col min="9743" max="9984" width="9.140625" style="22"/>
    <col min="9985" max="9985" width="0.140625" style="22" customWidth="1"/>
    <col min="9986" max="9986" width="9.140625" style="22" customWidth="1"/>
    <col min="9987" max="9987" width="40.28515625" style="22" customWidth="1"/>
    <col min="9988" max="9989" width="0" style="22" hidden="1" customWidth="1"/>
    <col min="9990" max="9990" width="17.140625" style="22" customWidth="1"/>
    <col min="9991" max="9991" width="17.5703125" style="22" customWidth="1"/>
    <col min="9992" max="9994" width="0" style="22" hidden="1" customWidth="1"/>
    <col min="9995" max="9995" width="17.5703125" style="22" customWidth="1"/>
    <col min="9996" max="9996" width="17.42578125" style="22" customWidth="1"/>
    <col min="9997" max="9997" width="19.5703125" style="22" customWidth="1"/>
    <col min="9998" max="9998" width="18.5703125" style="22" customWidth="1"/>
    <col min="9999" max="10240" width="9.140625" style="22"/>
    <col min="10241" max="10241" width="0.140625" style="22" customWidth="1"/>
    <col min="10242" max="10242" width="9.140625" style="22" customWidth="1"/>
    <col min="10243" max="10243" width="40.28515625" style="22" customWidth="1"/>
    <col min="10244" max="10245" width="0" style="22" hidden="1" customWidth="1"/>
    <col min="10246" max="10246" width="17.140625" style="22" customWidth="1"/>
    <col min="10247" max="10247" width="17.5703125" style="22" customWidth="1"/>
    <col min="10248" max="10250" width="0" style="22" hidden="1" customWidth="1"/>
    <col min="10251" max="10251" width="17.5703125" style="22" customWidth="1"/>
    <col min="10252" max="10252" width="17.42578125" style="22" customWidth="1"/>
    <col min="10253" max="10253" width="19.5703125" style="22" customWidth="1"/>
    <col min="10254" max="10254" width="18.5703125" style="22" customWidth="1"/>
    <col min="10255" max="10496" width="9.140625" style="22"/>
    <col min="10497" max="10497" width="0.140625" style="22" customWidth="1"/>
    <col min="10498" max="10498" width="9.140625" style="22" customWidth="1"/>
    <col min="10499" max="10499" width="40.28515625" style="22" customWidth="1"/>
    <col min="10500" max="10501" width="0" style="22" hidden="1" customWidth="1"/>
    <col min="10502" max="10502" width="17.140625" style="22" customWidth="1"/>
    <col min="10503" max="10503" width="17.5703125" style="22" customWidth="1"/>
    <col min="10504" max="10506" width="0" style="22" hidden="1" customWidth="1"/>
    <col min="10507" max="10507" width="17.5703125" style="22" customWidth="1"/>
    <col min="10508" max="10508" width="17.42578125" style="22" customWidth="1"/>
    <col min="10509" max="10509" width="19.5703125" style="22" customWidth="1"/>
    <col min="10510" max="10510" width="18.5703125" style="22" customWidth="1"/>
    <col min="10511" max="10752" width="9.140625" style="22"/>
    <col min="10753" max="10753" width="0.140625" style="22" customWidth="1"/>
    <col min="10754" max="10754" width="9.140625" style="22" customWidth="1"/>
    <col min="10755" max="10755" width="40.28515625" style="22" customWidth="1"/>
    <col min="10756" max="10757" width="0" style="22" hidden="1" customWidth="1"/>
    <col min="10758" max="10758" width="17.140625" style="22" customWidth="1"/>
    <col min="10759" max="10759" width="17.5703125" style="22" customWidth="1"/>
    <col min="10760" max="10762" width="0" style="22" hidden="1" customWidth="1"/>
    <col min="10763" max="10763" width="17.5703125" style="22" customWidth="1"/>
    <col min="10764" max="10764" width="17.42578125" style="22" customWidth="1"/>
    <col min="10765" max="10765" width="19.5703125" style="22" customWidth="1"/>
    <col min="10766" max="10766" width="18.5703125" style="22" customWidth="1"/>
    <col min="10767" max="11008" width="9.140625" style="22"/>
    <col min="11009" max="11009" width="0.140625" style="22" customWidth="1"/>
    <col min="11010" max="11010" width="9.140625" style="22" customWidth="1"/>
    <col min="11011" max="11011" width="40.28515625" style="22" customWidth="1"/>
    <col min="11012" max="11013" width="0" style="22" hidden="1" customWidth="1"/>
    <col min="11014" max="11014" width="17.140625" style="22" customWidth="1"/>
    <col min="11015" max="11015" width="17.5703125" style="22" customWidth="1"/>
    <col min="11016" max="11018" width="0" style="22" hidden="1" customWidth="1"/>
    <col min="11019" max="11019" width="17.5703125" style="22" customWidth="1"/>
    <col min="11020" max="11020" width="17.42578125" style="22" customWidth="1"/>
    <col min="11021" max="11021" width="19.5703125" style="22" customWidth="1"/>
    <col min="11022" max="11022" width="18.5703125" style="22" customWidth="1"/>
    <col min="11023" max="11264" width="9.140625" style="22"/>
    <col min="11265" max="11265" width="0.140625" style="22" customWidth="1"/>
    <col min="11266" max="11266" width="9.140625" style="22" customWidth="1"/>
    <col min="11267" max="11267" width="40.28515625" style="22" customWidth="1"/>
    <col min="11268" max="11269" width="0" style="22" hidden="1" customWidth="1"/>
    <col min="11270" max="11270" width="17.140625" style="22" customWidth="1"/>
    <col min="11271" max="11271" width="17.5703125" style="22" customWidth="1"/>
    <col min="11272" max="11274" width="0" style="22" hidden="1" customWidth="1"/>
    <col min="11275" max="11275" width="17.5703125" style="22" customWidth="1"/>
    <col min="11276" max="11276" width="17.42578125" style="22" customWidth="1"/>
    <col min="11277" max="11277" width="19.5703125" style="22" customWidth="1"/>
    <col min="11278" max="11278" width="18.5703125" style="22" customWidth="1"/>
    <col min="11279" max="11520" width="9.140625" style="22"/>
    <col min="11521" max="11521" width="0.140625" style="22" customWidth="1"/>
    <col min="11522" max="11522" width="9.140625" style="22" customWidth="1"/>
    <col min="11523" max="11523" width="40.28515625" style="22" customWidth="1"/>
    <col min="11524" max="11525" width="0" style="22" hidden="1" customWidth="1"/>
    <col min="11526" max="11526" width="17.140625" style="22" customWidth="1"/>
    <col min="11527" max="11527" width="17.5703125" style="22" customWidth="1"/>
    <col min="11528" max="11530" width="0" style="22" hidden="1" customWidth="1"/>
    <col min="11531" max="11531" width="17.5703125" style="22" customWidth="1"/>
    <col min="11532" max="11532" width="17.42578125" style="22" customWidth="1"/>
    <col min="11533" max="11533" width="19.5703125" style="22" customWidth="1"/>
    <col min="11534" max="11534" width="18.5703125" style="22" customWidth="1"/>
    <col min="11535" max="11776" width="9.140625" style="22"/>
    <col min="11777" max="11777" width="0.140625" style="22" customWidth="1"/>
    <col min="11778" max="11778" width="9.140625" style="22" customWidth="1"/>
    <col min="11779" max="11779" width="40.28515625" style="22" customWidth="1"/>
    <col min="11780" max="11781" width="0" style="22" hidden="1" customWidth="1"/>
    <col min="11782" max="11782" width="17.140625" style="22" customWidth="1"/>
    <col min="11783" max="11783" width="17.5703125" style="22" customWidth="1"/>
    <col min="11784" max="11786" width="0" style="22" hidden="1" customWidth="1"/>
    <col min="11787" max="11787" width="17.5703125" style="22" customWidth="1"/>
    <col min="11788" max="11788" width="17.42578125" style="22" customWidth="1"/>
    <col min="11789" max="11789" width="19.5703125" style="22" customWidth="1"/>
    <col min="11790" max="11790" width="18.5703125" style="22" customWidth="1"/>
    <col min="11791" max="12032" width="9.140625" style="22"/>
    <col min="12033" max="12033" width="0.140625" style="22" customWidth="1"/>
    <col min="12034" max="12034" width="9.140625" style="22" customWidth="1"/>
    <col min="12035" max="12035" width="40.28515625" style="22" customWidth="1"/>
    <col min="12036" max="12037" width="0" style="22" hidden="1" customWidth="1"/>
    <col min="12038" max="12038" width="17.140625" style="22" customWidth="1"/>
    <col min="12039" max="12039" width="17.5703125" style="22" customWidth="1"/>
    <col min="12040" max="12042" width="0" style="22" hidden="1" customWidth="1"/>
    <col min="12043" max="12043" width="17.5703125" style="22" customWidth="1"/>
    <col min="12044" max="12044" width="17.42578125" style="22" customWidth="1"/>
    <col min="12045" max="12045" width="19.5703125" style="22" customWidth="1"/>
    <col min="12046" max="12046" width="18.5703125" style="22" customWidth="1"/>
    <col min="12047" max="12288" width="9.140625" style="22"/>
    <col min="12289" max="12289" width="0.140625" style="22" customWidth="1"/>
    <col min="12290" max="12290" width="9.140625" style="22" customWidth="1"/>
    <col min="12291" max="12291" width="40.28515625" style="22" customWidth="1"/>
    <col min="12292" max="12293" width="0" style="22" hidden="1" customWidth="1"/>
    <col min="12294" max="12294" width="17.140625" style="22" customWidth="1"/>
    <col min="12295" max="12295" width="17.5703125" style="22" customWidth="1"/>
    <col min="12296" max="12298" width="0" style="22" hidden="1" customWidth="1"/>
    <col min="12299" max="12299" width="17.5703125" style="22" customWidth="1"/>
    <col min="12300" max="12300" width="17.42578125" style="22" customWidth="1"/>
    <col min="12301" max="12301" width="19.5703125" style="22" customWidth="1"/>
    <col min="12302" max="12302" width="18.5703125" style="22" customWidth="1"/>
    <col min="12303" max="12544" width="9.140625" style="22"/>
    <col min="12545" max="12545" width="0.140625" style="22" customWidth="1"/>
    <col min="12546" max="12546" width="9.140625" style="22" customWidth="1"/>
    <col min="12547" max="12547" width="40.28515625" style="22" customWidth="1"/>
    <col min="12548" max="12549" width="0" style="22" hidden="1" customWidth="1"/>
    <col min="12550" max="12550" width="17.140625" style="22" customWidth="1"/>
    <col min="12551" max="12551" width="17.5703125" style="22" customWidth="1"/>
    <col min="12552" max="12554" width="0" style="22" hidden="1" customWidth="1"/>
    <col min="12555" max="12555" width="17.5703125" style="22" customWidth="1"/>
    <col min="12556" max="12556" width="17.42578125" style="22" customWidth="1"/>
    <col min="12557" max="12557" width="19.5703125" style="22" customWidth="1"/>
    <col min="12558" max="12558" width="18.5703125" style="22" customWidth="1"/>
    <col min="12559" max="12800" width="9.140625" style="22"/>
    <col min="12801" max="12801" width="0.140625" style="22" customWidth="1"/>
    <col min="12802" max="12802" width="9.140625" style="22" customWidth="1"/>
    <col min="12803" max="12803" width="40.28515625" style="22" customWidth="1"/>
    <col min="12804" max="12805" width="0" style="22" hidden="1" customWidth="1"/>
    <col min="12806" max="12806" width="17.140625" style="22" customWidth="1"/>
    <col min="12807" max="12807" width="17.5703125" style="22" customWidth="1"/>
    <col min="12808" max="12810" width="0" style="22" hidden="1" customWidth="1"/>
    <col min="12811" max="12811" width="17.5703125" style="22" customWidth="1"/>
    <col min="12812" max="12812" width="17.42578125" style="22" customWidth="1"/>
    <col min="12813" max="12813" width="19.5703125" style="22" customWidth="1"/>
    <col min="12814" max="12814" width="18.5703125" style="22" customWidth="1"/>
    <col min="12815" max="13056" width="9.140625" style="22"/>
    <col min="13057" max="13057" width="0.140625" style="22" customWidth="1"/>
    <col min="13058" max="13058" width="9.140625" style="22" customWidth="1"/>
    <col min="13059" max="13059" width="40.28515625" style="22" customWidth="1"/>
    <col min="13060" max="13061" width="0" style="22" hidden="1" customWidth="1"/>
    <col min="13062" max="13062" width="17.140625" style="22" customWidth="1"/>
    <col min="13063" max="13063" width="17.5703125" style="22" customWidth="1"/>
    <col min="13064" max="13066" width="0" style="22" hidden="1" customWidth="1"/>
    <col min="13067" max="13067" width="17.5703125" style="22" customWidth="1"/>
    <col min="13068" max="13068" width="17.42578125" style="22" customWidth="1"/>
    <col min="13069" max="13069" width="19.5703125" style="22" customWidth="1"/>
    <col min="13070" max="13070" width="18.5703125" style="22" customWidth="1"/>
    <col min="13071" max="13312" width="9.140625" style="22"/>
    <col min="13313" max="13313" width="0.140625" style="22" customWidth="1"/>
    <col min="13314" max="13314" width="9.140625" style="22" customWidth="1"/>
    <col min="13315" max="13315" width="40.28515625" style="22" customWidth="1"/>
    <col min="13316" max="13317" width="0" style="22" hidden="1" customWidth="1"/>
    <col min="13318" max="13318" width="17.140625" style="22" customWidth="1"/>
    <col min="13319" max="13319" width="17.5703125" style="22" customWidth="1"/>
    <col min="13320" max="13322" width="0" style="22" hidden="1" customWidth="1"/>
    <col min="13323" max="13323" width="17.5703125" style="22" customWidth="1"/>
    <col min="13324" max="13324" width="17.42578125" style="22" customWidth="1"/>
    <col min="13325" max="13325" width="19.5703125" style="22" customWidth="1"/>
    <col min="13326" max="13326" width="18.5703125" style="22" customWidth="1"/>
    <col min="13327" max="13568" width="9.140625" style="22"/>
    <col min="13569" max="13569" width="0.140625" style="22" customWidth="1"/>
    <col min="13570" max="13570" width="9.140625" style="22" customWidth="1"/>
    <col min="13571" max="13571" width="40.28515625" style="22" customWidth="1"/>
    <col min="13572" max="13573" width="0" style="22" hidden="1" customWidth="1"/>
    <col min="13574" max="13574" width="17.140625" style="22" customWidth="1"/>
    <col min="13575" max="13575" width="17.5703125" style="22" customWidth="1"/>
    <col min="13576" max="13578" width="0" style="22" hidden="1" customWidth="1"/>
    <col min="13579" max="13579" width="17.5703125" style="22" customWidth="1"/>
    <col min="13580" max="13580" width="17.42578125" style="22" customWidth="1"/>
    <col min="13581" max="13581" width="19.5703125" style="22" customWidth="1"/>
    <col min="13582" max="13582" width="18.5703125" style="22" customWidth="1"/>
    <col min="13583" max="13824" width="9.140625" style="22"/>
    <col min="13825" max="13825" width="0.140625" style="22" customWidth="1"/>
    <col min="13826" max="13826" width="9.140625" style="22" customWidth="1"/>
    <col min="13827" max="13827" width="40.28515625" style="22" customWidth="1"/>
    <col min="13828" max="13829" width="0" style="22" hidden="1" customWidth="1"/>
    <col min="13830" max="13830" width="17.140625" style="22" customWidth="1"/>
    <col min="13831" max="13831" width="17.5703125" style="22" customWidth="1"/>
    <col min="13832" max="13834" width="0" style="22" hidden="1" customWidth="1"/>
    <col min="13835" max="13835" width="17.5703125" style="22" customWidth="1"/>
    <col min="13836" max="13836" width="17.42578125" style="22" customWidth="1"/>
    <col min="13837" max="13837" width="19.5703125" style="22" customWidth="1"/>
    <col min="13838" max="13838" width="18.5703125" style="22" customWidth="1"/>
    <col min="13839" max="14080" width="9.140625" style="22"/>
    <col min="14081" max="14081" width="0.140625" style="22" customWidth="1"/>
    <col min="14082" max="14082" width="9.140625" style="22" customWidth="1"/>
    <col min="14083" max="14083" width="40.28515625" style="22" customWidth="1"/>
    <col min="14084" max="14085" width="0" style="22" hidden="1" customWidth="1"/>
    <col min="14086" max="14086" width="17.140625" style="22" customWidth="1"/>
    <col min="14087" max="14087" width="17.5703125" style="22" customWidth="1"/>
    <col min="14088" max="14090" width="0" style="22" hidden="1" customWidth="1"/>
    <col min="14091" max="14091" width="17.5703125" style="22" customWidth="1"/>
    <col min="14092" max="14092" width="17.42578125" style="22" customWidth="1"/>
    <col min="14093" max="14093" width="19.5703125" style="22" customWidth="1"/>
    <col min="14094" max="14094" width="18.5703125" style="22" customWidth="1"/>
    <col min="14095" max="14336" width="9.140625" style="22"/>
    <col min="14337" max="14337" width="0.140625" style="22" customWidth="1"/>
    <col min="14338" max="14338" width="9.140625" style="22" customWidth="1"/>
    <col min="14339" max="14339" width="40.28515625" style="22" customWidth="1"/>
    <col min="14340" max="14341" width="0" style="22" hidden="1" customWidth="1"/>
    <col min="14342" max="14342" width="17.140625" style="22" customWidth="1"/>
    <col min="14343" max="14343" width="17.5703125" style="22" customWidth="1"/>
    <col min="14344" max="14346" width="0" style="22" hidden="1" customWidth="1"/>
    <col min="14347" max="14347" width="17.5703125" style="22" customWidth="1"/>
    <col min="14348" max="14348" width="17.42578125" style="22" customWidth="1"/>
    <col min="14349" max="14349" width="19.5703125" style="22" customWidth="1"/>
    <col min="14350" max="14350" width="18.5703125" style="22" customWidth="1"/>
    <col min="14351" max="14592" width="9.140625" style="22"/>
    <col min="14593" max="14593" width="0.140625" style="22" customWidth="1"/>
    <col min="14594" max="14594" width="9.140625" style="22" customWidth="1"/>
    <col min="14595" max="14595" width="40.28515625" style="22" customWidth="1"/>
    <col min="14596" max="14597" width="0" style="22" hidden="1" customWidth="1"/>
    <col min="14598" max="14598" width="17.140625" style="22" customWidth="1"/>
    <col min="14599" max="14599" width="17.5703125" style="22" customWidth="1"/>
    <col min="14600" max="14602" width="0" style="22" hidden="1" customWidth="1"/>
    <col min="14603" max="14603" width="17.5703125" style="22" customWidth="1"/>
    <col min="14604" max="14604" width="17.42578125" style="22" customWidth="1"/>
    <col min="14605" max="14605" width="19.5703125" style="22" customWidth="1"/>
    <col min="14606" max="14606" width="18.5703125" style="22" customWidth="1"/>
    <col min="14607" max="14848" width="9.140625" style="22"/>
    <col min="14849" max="14849" width="0.140625" style="22" customWidth="1"/>
    <col min="14850" max="14850" width="9.140625" style="22" customWidth="1"/>
    <col min="14851" max="14851" width="40.28515625" style="22" customWidth="1"/>
    <col min="14852" max="14853" width="0" style="22" hidden="1" customWidth="1"/>
    <col min="14854" max="14854" width="17.140625" style="22" customWidth="1"/>
    <col min="14855" max="14855" width="17.5703125" style="22" customWidth="1"/>
    <col min="14856" max="14858" width="0" style="22" hidden="1" customWidth="1"/>
    <col min="14859" max="14859" width="17.5703125" style="22" customWidth="1"/>
    <col min="14860" max="14860" width="17.42578125" style="22" customWidth="1"/>
    <col min="14861" max="14861" width="19.5703125" style="22" customWidth="1"/>
    <col min="14862" max="14862" width="18.5703125" style="22" customWidth="1"/>
    <col min="14863" max="15104" width="9.140625" style="22"/>
    <col min="15105" max="15105" width="0.140625" style="22" customWidth="1"/>
    <col min="15106" max="15106" width="9.140625" style="22" customWidth="1"/>
    <col min="15107" max="15107" width="40.28515625" style="22" customWidth="1"/>
    <col min="15108" max="15109" width="0" style="22" hidden="1" customWidth="1"/>
    <col min="15110" max="15110" width="17.140625" style="22" customWidth="1"/>
    <col min="15111" max="15111" width="17.5703125" style="22" customWidth="1"/>
    <col min="15112" max="15114" width="0" style="22" hidden="1" customWidth="1"/>
    <col min="15115" max="15115" width="17.5703125" style="22" customWidth="1"/>
    <col min="15116" max="15116" width="17.42578125" style="22" customWidth="1"/>
    <col min="15117" max="15117" width="19.5703125" style="22" customWidth="1"/>
    <col min="15118" max="15118" width="18.5703125" style="22" customWidth="1"/>
    <col min="15119" max="15360" width="9.140625" style="22"/>
    <col min="15361" max="15361" width="0.140625" style="22" customWidth="1"/>
    <col min="15362" max="15362" width="9.140625" style="22" customWidth="1"/>
    <col min="15363" max="15363" width="40.28515625" style="22" customWidth="1"/>
    <col min="15364" max="15365" width="0" style="22" hidden="1" customWidth="1"/>
    <col min="15366" max="15366" width="17.140625" style="22" customWidth="1"/>
    <col min="15367" max="15367" width="17.5703125" style="22" customWidth="1"/>
    <col min="15368" max="15370" width="0" style="22" hidden="1" customWidth="1"/>
    <col min="15371" max="15371" width="17.5703125" style="22" customWidth="1"/>
    <col min="15372" max="15372" width="17.42578125" style="22" customWidth="1"/>
    <col min="15373" max="15373" width="19.5703125" style="22" customWidth="1"/>
    <col min="15374" max="15374" width="18.5703125" style="22" customWidth="1"/>
    <col min="15375" max="15616" width="9.140625" style="22"/>
    <col min="15617" max="15617" width="0.140625" style="22" customWidth="1"/>
    <col min="15618" max="15618" width="9.140625" style="22" customWidth="1"/>
    <col min="15619" max="15619" width="40.28515625" style="22" customWidth="1"/>
    <col min="15620" max="15621" width="0" style="22" hidden="1" customWidth="1"/>
    <col min="15622" max="15622" width="17.140625" style="22" customWidth="1"/>
    <col min="15623" max="15623" width="17.5703125" style="22" customWidth="1"/>
    <col min="15624" max="15626" width="0" style="22" hidden="1" customWidth="1"/>
    <col min="15627" max="15627" width="17.5703125" style="22" customWidth="1"/>
    <col min="15628" max="15628" width="17.42578125" style="22" customWidth="1"/>
    <col min="15629" max="15629" width="19.5703125" style="22" customWidth="1"/>
    <col min="15630" max="15630" width="18.5703125" style="22" customWidth="1"/>
    <col min="15631" max="15872" width="9.140625" style="22"/>
    <col min="15873" max="15873" width="0.140625" style="22" customWidth="1"/>
    <col min="15874" max="15874" width="9.140625" style="22" customWidth="1"/>
    <col min="15875" max="15875" width="40.28515625" style="22" customWidth="1"/>
    <col min="15876" max="15877" width="0" style="22" hidden="1" customWidth="1"/>
    <col min="15878" max="15878" width="17.140625" style="22" customWidth="1"/>
    <col min="15879" max="15879" width="17.5703125" style="22" customWidth="1"/>
    <col min="15880" max="15882" width="0" style="22" hidden="1" customWidth="1"/>
    <col min="15883" max="15883" width="17.5703125" style="22" customWidth="1"/>
    <col min="15884" max="15884" width="17.42578125" style="22" customWidth="1"/>
    <col min="15885" max="15885" width="19.5703125" style="22" customWidth="1"/>
    <col min="15886" max="15886" width="18.5703125" style="22" customWidth="1"/>
    <col min="15887" max="16128" width="9.140625" style="22"/>
    <col min="16129" max="16129" width="0.140625" style="22" customWidth="1"/>
    <col min="16130" max="16130" width="9.140625" style="22" customWidth="1"/>
    <col min="16131" max="16131" width="40.28515625" style="22" customWidth="1"/>
    <col min="16132" max="16133" width="0" style="22" hidden="1" customWidth="1"/>
    <col min="16134" max="16134" width="17.140625" style="22" customWidth="1"/>
    <col min="16135" max="16135" width="17.5703125" style="22" customWidth="1"/>
    <col min="16136" max="16138" width="0" style="22" hidden="1" customWidth="1"/>
    <col min="16139" max="16139" width="17.5703125" style="22" customWidth="1"/>
    <col min="16140" max="16140" width="17.42578125" style="22" customWidth="1"/>
    <col min="16141" max="16141" width="19.5703125" style="22" customWidth="1"/>
    <col min="16142" max="16142" width="18.5703125" style="22" customWidth="1"/>
    <col min="16143" max="16384" width="9.140625" style="22"/>
  </cols>
  <sheetData>
    <row r="1" spans="1:14" ht="18.75" x14ac:dyDescent="0.3">
      <c r="C1" s="98" t="s">
        <v>58</v>
      </c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</row>
    <row r="2" spans="1:14" ht="80.25" customHeight="1" x14ac:dyDescent="0.3">
      <c r="A2" s="24"/>
      <c r="B2" s="61"/>
      <c r="C2" s="88" t="s">
        <v>63</v>
      </c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</row>
    <row r="3" spans="1:14" ht="18.75" x14ac:dyDescent="0.3">
      <c r="A3" s="20"/>
      <c r="B3" s="20"/>
      <c r="C3" s="20"/>
      <c r="D3" s="20"/>
      <c r="E3" s="20"/>
      <c r="F3" s="20"/>
      <c r="H3" s="23"/>
      <c r="I3" s="21"/>
      <c r="J3" s="21"/>
      <c r="K3" s="21"/>
      <c r="L3" s="21"/>
      <c r="N3" s="62" t="s">
        <v>60</v>
      </c>
    </row>
    <row r="4" spans="1:14" ht="38.25" customHeight="1" x14ac:dyDescent="0.3">
      <c r="A4" s="20"/>
      <c r="B4" s="84" t="s">
        <v>24</v>
      </c>
      <c r="C4" s="84" t="s">
        <v>23</v>
      </c>
      <c r="D4" s="84"/>
      <c r="E4" s="84"/>
      <c r="F4" s="85" t="s">
        <v>40</v>
      </c>
      <c r="G4" s="85"/>
      <c r="H4" s="89"/>
      <c r="I4" s="89"/>
      <c r="J4" s="89"/>
      <c r="K4" s="85" t="s">
        <v>41</v>
      </c>
      <c r="L4" s="85"/>
      <c r="M4" s="85" t="s">
        <v>44</v>
      </c>
      <c r="N4" s="85"/>
    </row>
    <row r="5" spans="1:14" ht="38.25" customHeight="1" x14ac:dyDescent="0.3">
      <c r="A5" s="20"/>
      <c r="B5" s="84"/>
      <c r="C5" s="84"/>
      <c r="D5" s="84"/>
      <c r="E5" s="84"/>
      <c r="F5" s="84" t="s">
        <v>33</v>
      </c>
      <c r="G5" s="60" t="s">
        <v>34</v>
      </c>
      <c r="H5" s="89"/>
      <c r="I5" s="89"/>
      <c r="J5" s="89"/>
      <c r="K5" s="84" t="s">
        <v>33</v>
      </c>
      <c r="L5" s="60" t="s">
        <v>34</v>
      </c>
      <c r="M5" s="84" t="s">
        <v>33</v>
      </c>
      <c r="N5" s="60" t="s">
        <v>34</v>
      </c>
    </row>
    <row r="6" spans="1:14" ht="33.75" customHeight="1" x14ac:dyDescent="0.3">
      <c r="A6" s="20"/>
      <c r="B6" s="84"/>
      <c r="C6" s="84"/>
      <c r="D6" s="84"/>
      <c r="E6" s="84"/>
      <c r="F6" s="84"/>
      <c r="G6" s="85" t="s">
        <v>35</v>
      </c>
      <c r="H6" s="89"/>
      <c r="I6" s="89"/>
      <c r="J6" s="89"/>
      <c r="K6" s="84"/>
      <c r="L6" s="85" t="s">
        <v>35</v>
      </c>
      <c r="M6" s="84"/>
      <c r="N6" s="85" t="s">
        <v>35</v>
      </c>
    </row>
    <row r="7" spans="1:14" ht="41.25" customHeight="1" x14ac:dyDescent="0.3">
      <c r="A7" s="20"/>
      <c r="B7" s="84"/>
      <c r="C7" s="84"/>
      <c r="D7" s="84"/>
      <c r="E7" s="84"/>
      <c r="F7" s="84"/>
      <c r="G7" s="85"/>
      <c r="H7" s="59" t="s">
        <v>36</v>
      </c>
      <c r="I7" s="59" t="s">
        <v>37</v>
      </c>
      <c r="J7" s="59" t="s">
        <v>38</v>
      </c>
      <c r="K7" s="84"/>
      <c r="L7" s="85"/>
      <c r="M7" s="84"/>
      <c r="N7" s="85"/>
    </row>
    <row r="8" spans="1:14" ht="18.75" hidden="1" x14ac:dyDescent="0.3">
      <c r="A8" s="20"/>
      <c r="B8" s="84"/>
      <c r="C8" s="84"/>
      <c r="D8" s="59"/>
      <c r="E8" s="59"/>
      <c r="F8" s="84"/>
      <c r="G8" s="85"/>
      <c r="H8" s="59"/>
      <c r="I8" s="59"/>
      <c r="J8" s="59"/>
      <c r="K8" s="84"/>
      <c r="L8" s="85"/>
      <c r="M8" s="84"/>
      <c r="N8" s="85"/>
    </row>
    <row r="9" spans="1:14" ht="18.75" x14ac:dyDescent="0.3">
      <c r="A9" s="20"/>
      <c r="B9" s="59">
        <v>1</v>
      </c>
      <c r="C9" s="63" t="s">
        <v>59</v>
      </c>
      <c r="D9" s="59"/>
      <c r="E9" s="59"/>
      <c r="F9" s="64">
        <v>728818</v>
      </c>
      <c r="G9" s="69">
        <v>728818</v>
      </c>
      <c r="H9" s="59"/>
      <c r="I9" s="59"/>
      <c r="J9" s="59"/>
      <c r="K9" s="67">
        <v>0</v>
      </c>
      <c r="L9" s="68">
        <v>0</v>
      </c>
      <c r="M9" s="67">
        <v>0</v>
      </c>
      <c r="N9" s="68">
        <v>0</v>
      </c>
    </row>
    <row r="10" spans="1:14" s="32" customFormat="1" ht="17.25" customHeight="1" x14ac:dyDescent="0.3">
      <c r="A10" s="31"/>
      <c r="B10" s="97" t="s">
        <v>1</v>
      </c>
      <c r="C10" s="97"/>
      <c r="D10" s="29"/>
      <c r="E10" s="29"/>
      <c r="F10" s="65">
        <f>SUM(F9:F9)</f>
        <v>728818</v>
      </c>
      <c r="G10" s="65">
        <f>SUM(G9:G9)</f>
        <v>728818</v>
      </c>
      <c r="H10" s="66">
        <v>408997</v>
      </c>
      <c r="I10" s="66">
        <v>307172</v>
      </c>
      <c r="J10" s="66">
        <v>107069</v>
      </c>
      <c r="K10" s="65">
        <v>0</v>
      </c>
      <c r="L10" s="65">
        <v>0</v>
      </c>
      <c r="M10" s="65">
        <v>0</v>
      </c>
      <c r="N10" s="65">
        <v>0</v>
      </c>
    </row>
    <row r="37" s="30" customFormat="1" x14ac:dyDescent="0.25"/>
    <row r="38" s="30" customFormat="1" x14ac:dyDescent="0.25"/>
    <row r="39" s="30" customFormat="1" x14ac:dyDescent="0.25"/>
    <row r="40" s="30" customFormat="1" x14ac:dyDescent="0.25"/>
    <row r="41" s="30" customFormat="1" x14ac:dyDescent="0.25"/>
    <row r="42" s="30" customFormat="1" x14ac:dyDescent="0.25"/>
    <row r="43" s="30" customFormat="1" x14ac:dyDescent="0.25"/>
    <row r="44" s="30" customFormat="1" x14ac:dyDescent="0.25"/>
    <row r="45" s="30" customFormat="1" x14ac:dyDescent="0.25"/>
    <row r="46" s="30" customFormat="1" x14ac:dyDescent="0.25"/>
    <row r="47" s="30" customFormat="1" x14ac:dyDescent="0.25"/>
    <row r="48" s="30" customFormat="1" x14ac:dyDescent="0.25"/>
    <row r="49" s="30" customFormat="1" x14ac:dyDescent="0.25"/>
    <row r="50" s="30" customFormat="1" x14ac:dyDescent="0.25"/>
    <row r="51" s="30" customFormat="1" x14ac:dyDescent="0.25"/>
    <row r="52" s="30" customFormat="1" x14ac:dyDescent="0.25"/>
    <row r="53" s="30" customFormat="1" x14ac:dyDescent="0.25"/>
    <row r="54" s="30" customFormat="1" x14ac:dyDescent="0.25"/>
    <row r="55" s="30" customFormat="1" x14ac:dyDescent="0.25"/>
    <row r="56" s="30" customFormat="1" x14ac:dyDescent="0.25"/>
    <row r="57" s="30" customFormat="1" x14ac:dyDescent="0.25"/>
    <row r="58" s="30" customFormat="1" x14ac:dyDescent="0.25"/>
    <row r="59" s="30" customFormat="1" x14ac:dyDescent="0.25"/>
    <row r="60" s="30" customFormat="1" x14ac:dyDescent="0.25"/>
    <row r="61" s="30" customFormat="1" x14ac:dyDescent="0.25"/>
    <row r="62" s="30" customFormat="1" x14ac:dyDescent="0.25"/>
    <row r="63" s="30" customFormat="1" x14ac:dyDescent="0.25"/>
    <row r="64" s="30" customFormat="1" x14ac:dyDescent="0.25"/>
    <row r="65" s="30" customFormat="1" x14ac:dyDescent="0.25"/>
    <row r="66" s="30" customFormat="1" x14ac:dyDescent="0.25"/>
    <row r="67" s="30" customFormat="1" x14ac:dyDescent="0.25"/>
    <row r="68" s="30" customFormat="1" x14ac:dyDescent="0.25"/>
    <row r="69" s="30" customFormat="1" x14ac:dyDescent="0.25"/>
    <row r="70" s="30" customFormat="1" x14ac:dyDescent="0.25"/>
    <row r="71" s="30" customFormat="1" x14ac:dyDescent="0.25"/>
    <row r="72" s="30" customFormat="1" x14ac:dyDescent="0.25"/>
    <row r="73" s="30" customFormat="1" x14ac:dyDescent="0.25"/>
    <row r="74" s="30" customFormat="1" x14ac:dyDescent="0.25"/>
    <row r="75" s="30" customFormat="1" x14ac:dyDescent="0.25"/>
    <row r="76" s="30" customFormat="1" x14ac:dyDescent="0.25"/>
    <row r="77" s="30" customFormat="1" x14ac:dyDescent="0.25"/>
    <row r="78" s="30" customFormat="1" x14ac:dyDescent="0.25"/>
    <row r="79" s="30" customFormat="1" x14ac:dyDescent="0.25"/>
    <row r="80" s="30" customFormat="1" x14ac:dyDescent="0.25"/>
    <row r="81" s="30" customFormat="1" x14ac:dyDescent="0.25"/>
    <row r="82" s="30" customFormat="1" x14ac:dyDescent="0.25"/>
    <row r="83" s="30" customFormat="1" x14ac:dyDescent="0.25"/>
    <row r="84" s="30" customFormat="1" x14ac:dyDescent="0.25"/>
    <row r="85" s="30" customFormat="1" x14ac:dyDescent="0.25"/>
    <row r="86" s="30" customFormat="1" x14ac:dyDescent="0.25"/>
    <row r="87" s="30" customFormat="1" x14ac:dyDescent="0.25"/>
    <row r="88" s="30" customFormat="1" x14ac:dyDescent="0.25"/>
    <row r="89" s="30" customFormat="1" x14ac:dyDescent="0.25"/>
    <row r="90" s="30" customFormat="1" x14ac:dyDescent="0.25"/>
    <row r="91" s="30" customFormat="1" x14ac:dyDescent="0.25"/>
    <row r="92" s="30" customFormat="1" x14ac:dyDescent="0.25"/>
    <row r="93" s="30" customFormat="1" x14ac:dyDescent="0.25"/>
    <row r="94" s="30" customFormat="1" x14ac:dyDescent="0.25"/>
    <row r="95" s="30" customFormat="1" x14ac:dyDescent="0.25"/>
    <row r="96" s="30" customFormat="1" x14ac:dyDescent="0.25"/>
    <row r="97" s="30" customFormat="1" x14ac:dyDescent="0.25"/>
    <row r="98" s="30" customFormat="1" x14ac:dyDescent="0.25"/>
    <row r="99" s="30" customFormat="1" x14ac:dyDescent="0.25"/>
    <row r="100" s="30" customFormat="1" x14ac:dyDescent="0.25"/>
    <row r="101" s="30" customFormat="1" x14ac:dyDescent="0.25"/>
    <row r="102" s="30" customFormat="1" x14ac:dyDescent="0.25"/>
    <row r="103" s="30" customFormat="1" x14ac:dyDescent="0.25"/>
    <row r="104" s="30" customFormat="1" x14ac:dyDescent="0.25"/>
    <row r="105" s="30" customFormat="1" x14ac:dyDescent="0.25"/>
    <row r="106" s="30" customFormat="1" x14ac:dyDescent="0.25"/>
    <row r="107" s="30" customFormat="1" x14ac:dyDescent="0.25"/>
    <row r="108" s="30" customFormat="1" x14ac:dyDescent="0.25"/>
    <row r="109" s="30" customFormat="1" x14ac:dyDescent="0.25"/>
    <row r="110" s="30" customFormat="1" x14ac:dyDescent="0.25"/>
    <row r="111" s="30" customFormat="1" x14ac:dyDescent="0.25"/>
    <row r="112" s="30" customFormat="1" x14ac:dyDescent="0.25"/>
    <row r="113" s="30" customFormat="1" x14ac:dyDescent="0.25"/>
    <row r="114" s="30" customFormat="1" x14ac:dyDescent="0.25"/>
    <row r="115" s="30" customFormat="1" x14ac:dyDescent="0.25"/>
    <row r="116" s="30" customFormat="1" x14ac:dyDescent="0.25"/>
    <row r="117" s="30" customFormat="1" x14ac:dyDescent="0.25"/>
    <row r="118" s="30" customFormat="1" x14ac:dyDescent="0.25"/>
    <row r="119" s="30" customFormat="1" x14ac:dyDescent="0.25"/>
    <row r="120" s="30" customFormat="1" x14ac:dyDescent="0.25"/>
    <row r="121" s="30" customFormat="1" x14ac:dyDescent="0.25"/>
    <row r="122" s="30" customFormat="1" x14ac:dyDescent="0.25"/>
    <row r="123" s="30" customFormat="1" x14ac:dyDescent="0.25"/>
    <row r="124" s="30" customFormat="1" x14ac:dyDescent="0.25"/>
    <row r="125" s="30" customFormat="1" x14ac:dyDescent="0.25"/>
    <row r="126" s="30" customFormat="1" x14ac:dyDescent="0.25"/>
    <row r="127" s="30" customFormat="1" x14ac:dyDescent="0.25"/>
    <row r="128" s="30" customFormat="1" x14ac:dyDescent="0.25"/>
    <row r="129" s="30" customFormat="1" x14ac:dyDescent="0.25"/>
    <row r="130" s="30" customFormat="1" x14ac:dyDescent="0.25"/>
    <row r="131" s="30" customFormat="1" x14ac:dyDescent="0.25"/>
    <row r="132" s="30" customFormat="1" x14ac:dyDescent="0.25"/>
    <row r="133" s="30" customFormat="1" x14ac:dyDescent="0.25"/>
    <row r="134" s="30" customFormat="1" x14ac:dyDescent="0.25"/>
    <row r="135" s="30" customFormat="1" x14ac:dyDescent="0.25"/>
    <row r="136" s="30" customFormat="1" x14ac:dyDescent="0.25"/>
    <row r="137" s="30" customFormat="1" x14ac:dyDescent="0.25"/>
    <row r="138" s="30" customFormat="1" x14ac:dyDescent="0.25"/>
    <row r="139" s="30" customFormat="1" x14ac:dyDescent="0.25"/>
    <row r="140" s="30" customFormat="1" x14ac:dyDescent="0.25"/>
    <row r="141" s="30" customFormat="1" x14ac:dyDescent="0.25"/>
    <row r="142" s="30" customFormat="1" x14ac:dyDescent="0.25"/>
    <row r="143" s="30" customFormat="1" x14ac:dyDescent="0.25"/>
    <row r="144" s="30" customFormat="1" x14ac:dyDescent="0.25"/>
    <row r="145" s="30" customFormat="1" x14ac:dyDescent="0.25"/>
  </sheetData>
  <mergeCells count="17">
    <mergeCell ref="N6:N8"/>
    <mergeCell ref="C1:N1"/>
    <mergeCell ref="C2:N2"/>
    <mergeCell ref="B4:B8"/>
    <mergeCell ref="C4:C8"/>
    <mergeCell ref="D4:D7"/>
    <mergeCell ref="E4:E7"/>
    <mergeCell ref="F4:G4"/>
    <mergeCell ref="H4:J6"/>
    <mergeCell ref="K4:L4"/>
    <mergeCell ref="M4:N4"/>
    <mergeCell ref="B10:C10"/>
    <mergeCell ref="F5:F8"/>
    <mergeCell ref="K5:K8"/>
    <mergeCell ref="M5:M8"/>
    <mergeCell ref="G6:G8"/>
    <mergeCell ref="L6:L8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"/>
  <sheetViews>
    <sheetView topLeftCell="C24" workbookViewId="0">
      <selection activeCell="F27" sqref="F27"/>
    </sheetView>
  </sheetViews>
  <sheetFormatPr defaultColWidth="9.140625" defaultRowHeight="15" x14ac:dyDescent="0.2"/>
  <cols>
    <col min="1" max="1" width="0.140625" style="3" customWidth="1"/>
    <col min="2" max="2" width="7" style="3" customWidth="1"/>
    <col min="3" max="3" width="36.28515625" style="3" customWidth="1"/>
    <col min="4" max="4" width="0" style="3" hidden="1" customWidth="1"/>
    <col min="5" max="5" width="21.28515625" style="3" customWidth="1"/>
    <col min="6" max="7" width="22.42578125" style="3" customWidth="1"/>
    <col min="8" max="8" width="15.5703125" style="3" customWidth="1"/>
    <col min="9" max="10" width="23.42578125" style="3" customWidth="1"/>
    <col min="11" max="11" width="15.7109375" style="3" customWidth="1"/>
    <col min="12" max="12" width="22.42578125" style="3" customWidth="1"/>
    <col min="13" max="13" width="21.85546875" style="3" customWidth="1"/>
    <col min="14" max="14" width="0" style="3" hidden="1" customWidth="1"/>
    <col min="15" max="240" width="9.140625" style="3" customWidth="1"/>
    <col min="241" max="16384" width="9.140625" style="3"/>
  </cols>
  <sheetData>
    <row r="1" spans="1:14" ht="330.75" hidden="1" customHeight="1" x14ac:dyDescent="0.25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2"/>
      <c r="N1" s="2"/>
    </row>
    <row r="2" spans="1:14" ht="81" customHeight="1" x14ac:dyDescent="0.25">
      <c r="A2" s="4"/>
      <c r="B2" s="91" t="s">
        <v>45</v>
      </c>
      <c r="C2" s="91"/>
      <c r="D2" s="91"/>
      <c r="E2" s="91"/>
      <c r="F2" s="91"/>
      <c r="G2" s="91"/>
      <c r="H2" s="91"/>
      <c r="I2" s="91"/>
      <c r="J2" s="91"/>
      <c r="K2" s="91"/>
      <c r="L2" s="91"/>
      <c r="M2" s="5"/>
      <c r="N2" s="5"/>
    </row>
    <row r="3" spans="1:14" ht="17.25" customHeight="1" x14ac:dyDescent="0.25">
      <c r="A3" s="4"/>
      <c r="B3" s="52"/>
      <c r="C3" s="52"/>
      <c r="D3" s="52"/>
      <c r="E3" s="52"/>
      <c r="F3" s="52"/>
      <c r="G3" s="57"/>
      <c r="H3" s="52"/>
      <c r="I3" s="52"/>
      <c r="J3" s="57"/>
      <c r="K3" s="52"/>
      <c r="L3" s="53"/>
      <c r="M3" s="58" t="s">
        <v>55</v>
      </c>
      <c r="N3" s="5"/>
    </row>
    <row r="4" spans="1:14" s="9" customFormat="1" ht="18.75" customHeight="1" x14ac:dyDescent="0.3">
      <c r="A4" s="6"/>
      <c r="B4" s="85" t="s">
        <v>24</v>
      </c>
      <c r="C4" s="85" t="s">
        <v>23</v>
      </c>
      <c r="D4" s="7"/>
      <c r="E4" s="85" t="s">
        <v>28</v>
      </c>
      <c r="F4" s="93" t="s">
        <v>27</v>
      </c>
      <c r="G4" s="96"/>
      <c r="H4" s="85" t="s">
        <v>29</v>
      </c>
      <c r="I4" s="93" t="s">
        <v>27</v>
      </c>
      <c r="J4" s="103"/>
      <c r="K4" s="85" t="s">
        <v>46</v>
      </c>
      <c r="L4" s="100" t="s">
        <v>27</v>
      </c>
      <c r="M4" s="101"/>
      <c r="N4" s="102"/>
    </row>
    <row r="5" spans="1:14" s="9" customFormat="1" ht="168.75" customHeight="1" x14ac:dyDescent="0.3">
      <c r="A5" s="6"/>
      <c r="B5" s="85"/>
      <c r="C5" s="85"/>
      <c r="D5" s="7"/>
      <c r="E5" s="85"/>
      <c r="F5" s="54" t="s">
        <v>56</v>
      </c>
      <c r="G5" s="54" t="s">
        <v>57</v>
      </c>
      <c r="H5" s="85"/>
      <c r="I5" s="54" t="s">
        <v>56</v>
      </c>
      <c r="J5" s="54" t="s">
        <v>57</v>
      </c>
      <c r="K5" s="85"/>
      <c r="L5" s="54" t="s">
        <v>56</v>
      </c>
      <c r="M5" s="54" t="s">
        <v>57</v>
      </c>
      <c r="N5" s="8"/>
    </row>
    <row r="6" spans="1:14" s="9" customFormat="1" ht="24.75" customHeight="1" x14ac:dyDescent="0.3">
      <c r="A6" s="6"/>
      <c r="B6" s="55">
        <v>1</v>
      </c>
      <c r="C6" s="55" t="s">
        <v>22</v>
      </c>
      <c r="D6" s="7"/>
      <c r="E6" s="76">
        <f>F6+G6</f>
        <v>65124</v>
      </c>
      <c r="F6" s="77">
        <v>55124</v>
      </c>
      <c r="G6" s="77">
        <v>10000</v>
      </c>
      <c r="H6" s="18">
        <v>0</v>
      </c>
      <c r="I6" s="38">
        <v>0</v>
      </c>
      <c r="J6" s="38">
        <v>0</v>
      </c>
      <c r="K6" s="18">
        <v>0</v>
      </c>
      <c r="L6" s="38">
        <v>0</v>
      </c>
      <c r="M6" s="38">
        <v>0</v>
      </c>
      <c r="N6" s="8"/>
    </row>
    <row r="7" spans="1:14" s="9" customFormat="1" ht="36.75" customHeight="1" x14ac:dyDescent="0.3">
      <c r="A7" s="6"/>
      <c r="B7" s="55">
        <v>2</v>
      </c>
      <c r="C7" s="55" t="s">
        <v>21</v>
      </c>
      <c r="D7" s="7"/>
      <c r="E7" s="76">
        <f t="shared" ref="E7:E27" si="0">F7+G7</f>
        <v>3500</v>
      </c>
      <c r="F7" s="77">
        <v>3500</v>
      </c>
      <c r="G7" s="77">
        <v>0</v>
      </c>
      <c r="H7" s="18">
        <v>0</v>
      </c>
      <c r="I7" s="38">
        <v>0</v>
      </c>
      <c r="J7" s="38">
        <v>0</v>
      </c>
      <c r="K7" s="18">
        <v>0</v>
      </c>
      <c r="L7" s="38">
        <v>0</v>
      </c>
      <c r="M7" s="38">
        <v>0</v>
      </c>
      <c r="N7" s="8"/>
    </row>
    <row r="8" spans="1:14" s="9" customFormat="1" ht="25.5" customHeight="1" x14ac:dyDescent="0.3">
      <c r="A8" s="6"/>
      <c r="B8" s="55">
        <v>3</v>
      </c>
      <c r="C8" s="55" t="s">
        <v>20</v>
      </c>
      <c r="D8" s="7"/>
      <c r="E8" s="76">
        <f t="shared" si="0"/>
        <v>3500</v>
      </c>
      <c r="F8" s="77">
        <v>3500</v>
      </c>
      <c r="G8" s="77">
        <v>0</v>
      </c>
      <c r="H8" s="18">
        <v>0</v>
      </c>
      <c r="I8" s="38">
        <v>0</v>
      </c>
      <c r="J8" s="38">
        <v>0</v>
      </c>
      <c r="K8" s="18">
        <v>0</v>
      </c>
      <c r="L8" s="38">
        <v>0</v>
      </c>
      <c r="M8" s="38">
        <v>0</v>
      </c>
      <c r="N8" s="8"/>
    </row>
    <row r="9" spans="1:14" s="9" customFormat="1" ht="25.5" customHeight="1" x14ac:dyDescent="0.3">
      <c r="A9" s="10"/>
      <c r="B9" s="13">
        <v>4</v>
      </c>
      <c r="C9" s="11" t="s">
        <v>19</v>
      </c>
      <c r="D9" s="15">
        <v>512</v>
      </c>
      <c r="E9" s="69">
        <f t="shared" si="0"/>
        <v>59500</v>
      </c>
      <c r="F9" s="70">
        <v>59500</v>
      </c>
      <c r="G9" s="70">
        <v>0</v>
      </c>
      <c r="H9" s="18">
        <v>0</v>
      </c>
      <c r="I9" s="38">
        <v>0</v>
      </c>
      <c r="J9" s="38">
        <v>0</v>
      </c>
      <c r="K9" s="18">
        <v>0</v>
      </c>
      <c r="L9" s="38">
        <v>0</v>
      </c>
      <c r="M9" s="38">
        <v>0</v>
      </c>
      <c r="N9" s="8" t="s">
        <v>0</v>
      </c>
    </row>
    <row r="10" spans="1:14" s="9" customFormat="1" ht="39" customHeight="1" x14ac:dyDescent="0.3">
      <c r="A10" s="10"/>
      <c r="B10" s="13">
        <v>5</v>
      </c>
      <c r="C10" s="11" t="s">
        <v>18</v>
      </c>
      <c r="D10" s="15"/>
      <c r="E10" s="69">
        <f t="shared" si="0"/>
        <v>3500</v>
      </c>
      <c r="F10" s="70">
        <v>3500</v>
      </c>
      <c r="G10" s="70">
        <v>0</v>
      </c>
      <c r="H10" s="18">
        <v>0</v>
      </c>
      <c r="I10" s="38">
        <v>0</v>
      </c>
      <c r="J10" s="38">
        <v>0</v>
      </c>
      <c r="K10" s="18">
        <v>0</v>
      </c>
      <c r="L10" s="38">
        <v>0</v>
      </c>
      <c r="M10" s="38">
        <v>0</v>
      </c>
      <c r="N10" s="8"/>
    </row>
    <row r="11" spans="1:14" s="9" customFormat="1" ht="35.25" customHeight="1" x14ac:dyDescent="0.3">
      <c r="A11" s="10"/>
      <c r="B11" s="13">
        <v>6</v>
      </c>
      <c r="C11" s="11" t="s">
        <v>17</v>
      </c>
      <c r="D11" s="15"/>
      <c r="E11" s="69">
        <f t="shared" si="0"/>
        <v>3500</v>
      </c>
      <c r="F11" s="70">
        <v>3500</v>
      </c>
      <c r="G11" s="70">
        <v>0</v>
      </c>
      <c r="H11" s="18">
        <v>0</v>
      </c>
      <c r="I11" s="38">
        <v>0</v>
      </c>
      <c r="J11" s="38">
        <v>0</v>
      </c>
      <c r="K11" s="18">
        <v>0</v>
      </c>
      <c r="L11" s="38">
        <v>0</v>
      </c>
      <c r="M11" s="38">
        <v>0</v>
      </c>
      <c r="N11" s="8"/>
    </row>
    <row r="12" spans="1:14" s="9" customFormat="1" ht="35.25" customHeight="1" x14ac:dyDescent="0.3">
      <c r="A12" s="10"/>
      <c r="B12" s="13">
        <v>7</v>
      </c>
      <c r="C12" s="11" t="s">
        <v>16</v>
      </c>
      <c r="D12" s="15"/>
      <c r="E12" s="69">
        <f t="shared" si="0"/>
        <v>153500</v>
      </c>
      <c r="F12" s="70">
        <v>153500</v>
      </c>
      <c r="G12" s="70">
        <v>0</v>
      </c>
      <c r="H12" s="18">
        <v>0</v>
      </c>
      <c r="I12" s="38">
        <v>0</v>
      </c>
      <c r="J12" s="38">
        <v>0</v>
      </c>
      <c r="K12" s="18">
        <v>0</v>
      </c>
      <c r="L12" s="38">
        <v>0</v>
      </c>
      <c r="M12" s="38">
        <v>0</v>
      </c>
      <c r="N12" s="8"/>
    </row>
    <row r="13" spans="1:14" s="9" customFormat="1" ht="35.25" customHeight="1" x14ac:dyDescent="0.3">
      <c r="A13" s="10"/>
      <c r="B13" s="13">
        <v>8</v>
      </c>
      <c r="C13" s="11" t="s">
        <v>15</v>
      </c>
      <c r="D13" s="15"/>
      <c r="E13" s="69">
        <f t="shared" si="0"/>
        <v>8500</v>
      </c>
      <c r="F13" s="70">
        <v>3500</v>
      </c>
      <c r="G13" s="70">
        <v>5000</v>
      </c>
      <c r="H13" s="18">
        <v>0</v>
      </c>
      <c r="I13" s="38">
        <v>0</v>
      </c>
      <c r="J13" s="38">
        <v>0</v>
      </c>
      <c r="K13" s="18">
        <v>0</v>
      </c>
      <c r="L13" s="38">
        <v>0</v>
      </c>
      <c r="M13" s="38">
        <v>0</v>
      </c>
      <c r="N13" s="8"/>
    </row>
    <row r="14" spans="1:14" s="9" customFormat="1" ht="35.25" customHeight="1" x14ac:dyDescent="0.3">
      <c r="A14" s="10"/>
      <c r="B14" s="13">
        <v>9</v>
      </c>
      <c r="C14" s="11" t="s">
        <v>14</v>
      </c>
      <c r="D14" s="15"/>
      <c r="E14" s="69">
        <f t="shared" si="0"/>
        <v>23300</v>
      </c>
      <c r="F14" s="70">
        <v>23300</v>
      </c>
      <c r="G14" s="70">
        <v>0</v>
      </c>
      <c r="H14" s="18">
        <v>0</v>
      </c>
      <c r="I14" s="38">
        <v>0</v>
      </c>
      <c r="J14" s="38">
        <v>0</v>
      </c>
      <c r="K14" s="18">
        <v>0</v>
      </c>
      <c r="L14" s="38">
        <v>0</v>
      </c>
      <c r="M14" s="38">
        <v>0</v>
      </c>
      <c r="N14" s="8"/>
    </row>
    <row r="15" spans="1:14" s="9" customFormat="1" ht="35.25" customHeight="1" x14ac:dyDescent="0.3">
      <c r="A15" s="10"/>
      <c r="B15" s="13">
        <v>10</v>
      </c>
      <c r="C15" s="11" t="s">
        <v>13</v>
      </c>
      <c r="D15" s="15"/>
      <c r="E15" s="69">
        <f t="shared" si="0"/>
        <v>22130</v>
      </c>
      <c r="F15" s="70">
        <v>22130</v>
      </c>
      <c r="G15" s="70">
        <v>0</v>
      </c>
      <c r="H15" s="18">
        <v>0</v>
      </c>
      <c r="I15" s="38">
        <v>0</v>
      </c>
      <c r="J15" s="38">
        <v>0</v>
      </c>
      <c r="K15" s="18">
        <v>0</v>
      </c>
      <c r="L15" s="38">
        <v>0</v>
      </c>
      <c r="M15" s="38">
        <v>0</v>
      </c>
      <c r="N15" s="8"/>
    </row>
    <row r="16" spans="1:14" s="9" customFormat="1" ht="35.25" customHeight="1" x14ac:dyDescent="0.3">
      <c r="A16" s="10"/>
      <c r="B16" s="13">
        <v>11</v>
      </c>
      <c r="C16" s="11" t="s">
        <v>12</v>
      </c>
      <c r="D16" s="15"/>
      <c r="E16" s="69">
        <f t="shared" si="0"/>
        <v>168740</v>
      </c>
      <c r="F16" s="70">
        <v>168740</v>
      </c>
      <c r="G16" s="70">
        <v>0</v>
      </c>
      <c r="H16" s="18">
        <v>0</v>
      </c>
      <c r="I16" s="38">
        <v>0</v>
      </c>
      <c r="J16" s="38">
        <v>0</v>
      </c>
      <c r="K16" s="18">
        <v>0</v>
      </c>
      <c r="L16" s="38">
        <v>0</v>
      </c>
      <c r="M16" s="38">
        <v>0</v>
      </c>
      <c r="N16" s="8"/>
    </row>
    <row r="17" spans="1:14" s="9" customFormat="1" ht="37.5" x14ac:dyDescent="0.3">
      <c r="A17" s="10"/>
      <c r="B17" s="13">
        <v>12</v>
      </c>
      <c r="C17" s="11" t="s">
        <v>11</v>
      </c>
      <c r="D17" s="15">
        <v>540</v>
      </c>
      <c r="E17" s="69">
        <f t="shared" si="0"/>
        <v>32900</v>
      </c>
      <c r="F17" s="70">
        <v>32900</v>
      </c>
      <c r="G17" s="70">
        <v>0</v>
      </c>
      <c r="H17" s="18">
        <v>0</v>
      </c>
      <c r="I17" s="38">
        <v>0</v>
      </c>
      <c r="J17" s="38">
        <v>0</v>
      </c>
      <c r="K17" s="18">
        <v>0</v>
      </c>
      <c r="L17" s="38">
        <v>0</v>
      </c>
      <c r="M17" s="38">
        <v>0</v>
      </c>
      <c r="N17" s="8" t="s">
        <v>0</v>
      </c>
    </row>
    <row r="18" spans="1:14" s="9" customFormat="1" ht="37.5" x14ac:dyDescent="0.3">
      <c r="A18" s="10"/>
      <c r="B18" s="13">
        <v>13</v>
      </c>
      <c r="C18" s="11" t="s">
        <v>10</v>
      </c>
      <c r="D18" s="15">
        <v>540</v>
      </c>
      <c r="E18" s="69">
        <f t="shared" si="0"/>
        <v>39500</v>
      </c>
      <c r="F18" s="70">
        <v>24500</v>
      </c>
      <c r="G18" s="70">
        <v>15000</v>
      </c>
      <c r="H18" s="18">
        <v>0</v>
      </c>
      <c r="I18" s="38">
        <v>0</v>
      </c>
      <c r="J18" s="38">
        <v>0</v>
      </c>
      <c r="K18" s="18">
        <v>0</v>
      </c>
      <c r="L18" s="38">
        <v>0</v>
      </c>
      <c r="M18" s="38">
        <v>0</v>
      </c>
      <c r="N18" s="8" t="s">
        <v>0</v>
      </c>
    </row>
    <row r="19" spans="1:14" s="9" customFormat="1" ht="37.5" x14ac:dyDescent="0.3">
      <c r="A19" s="10"/>
      <c r="B19" s="13">
        <v>14</v>
      </c>
      <c r="C19" s="11" t="s">
        <v>9</v>
      </c>
      <c r="D19" s="15"/>
      <c r="E19" s="69">
        <f t="shared" si="0"/>
        <v>3500</v>
      </c>
      <c r="F19" s="70">
        <v>3500</v>
      </c>
      <c r="G19" s="70">
        <v>0</v>
      </c>
      <c r="H19" s="18">
        <v>0</v>
      </c>
      <c r="I19" s="38">
        <v>0</v>
      </c>
      <c r="J19" s="38">
        <v>0</v>
      </c>
      <c r="K19" s="18">
        <v>0</v>
      </c>
      <c r="L19" s="38">
        <v>0</v>
      </c>
      <c r="M19" s="38">
        <v>0</v>
      </c>
      <c r="N19" s="8"/>
    </row>
    <row r="20" spans="1:14" s="9" customFormat="1" ht="37.5" x14ac:dyDescent="0.3">
      <c r="A20" s="10"/>
      <c r="B20" s="13">
        <v>15</v>
      </c>
      <c r="C20" s="11" t="s">
        <v>8</v>
      </c>
      <c r="D20" s="15"/>
      <c r="E20" s="69">
        <f t="shared" si="0"/>
        <v>3500</v>
      </c>
      <c r="F20" s="70">
        <v>3500</v>
      </c>
      <c r="G20" s="70">
        <v>0</v>
      </c>
      <c r="H20" s="18">
        <v>0</v>
      </c>
      <c r="I20" s="38">
        <v>0</v>
      </c>
      <c r="J20" s="38">
        <v>0</v>
      </c>
      <c r="K20" s="18">
        <v>0</v>
      </c>
      <c r="L20" s="38">
        <v>0</v>
      </c>
      <c r="M20" s="38">
        <v>0</v>
      </c>
      <c r="N20" s="8"/>
    </row>
    <row r="21" spans="1:14" s="9" customFormat="1" ht="37.5" x14ac:dyDescent="0.3">
      <c r="A21" s="10"/>
      <c r="B21" s="13">
        <v>16</v>
      </c>
      <c r="C21" s="11" t="s">
        <v>7</v>
      </c>
      <c r="D21" s="15"/>
      <c r="E21" s="69">
        <f t="shared" si="0"/>
        <v>322000</v>
      </c>
      <c r="F21" s="70">
        <v>297000</v>
      </c>
      <c r="G21" s="70">
        <v>25000</v>
      </c>
      <c r="H21" s="18">
        <v>0</v>
      </c>
      <c r="I21" s="38">
        <v>0</v>
      </c>
      <c r="J21" s="38">
        <v>0</v>
      </c>
      <c r="K21" s="18">
        <v>0</v>
      </c>
      <c r="L21" s="38">
        <v>0</v>
      </c>
      <c r="M21" s="38">
        <v>0</v>
      </c>
      <c r="N21" s="8"/>
    </row>
    <row r="22" spans="1:14" s="9" customFormat="1" ht="37.5" x14ac:dyDescent="0.3">
      <c r="A22" s="10"/>
      <c r="B22" s="13">
        <v>17</v>
      </c>
      <c r="C22" s="11" t="s">
        <v>6</v>
      </c>
      <c r="D22" s="15"/>
      <c r="E22" s="69">
        <f t="shared" si="0"/>
        <v>262630.90000000002</v>
      </c>
      <c r="F22" s="70">
        <v>262630.90000000002</v>
      </c>
      <c r="G22" s="70">
        <v>0</v>
      </c>
      <c r="H22" s="18">
        <v>0</v>
      </c>
      <c r="I22" s="38">
        <v>0</v>
      </c>
      <c r="J22" s="38">
        <v>0</v>
      </c>
      <c r="K22" s="18">
        <v>0</v>
      </c>
      <c r="L22" s="38">
        <v>0</v>
      </c>
      <c r="M22" s="38">
        <v>0</v>
      </c>
      <c r="N22" s="8"/>
    </row>
    <row r="23" spans="1:14" s="9" customFormat="1" ht="37.5" x14ac:dyDescent="0.3">
      <c r="A23" s="56"/>
      <c r="B23" s="13">
        <v>18</v>
      </c>
      <c r="C23" s="11" t="s">
        <v>5</v>
      </c>
      <c r="D23" s="15"/>
      <c r="E23" s="69">
        <f t="shared" si="0"/>
        <v>3500</v>
      </c>
      <c r="F23" s="70">
        <v>3500</v>
      </c>
      <c r="G23" s="70">
        <v>0</v>
      </c>
      <c r="H23" s="18">
        <v>0</v>
      </c>
      <c r="I23" s="38">
        <v>0</v>
      </c>
      <c r="J23" s="38">
        <v>0</v>
      </c>
      <c r="K23" s="18">
        <v>0</v>
      </c>
      <c r="L23" s="38">
        <v>0</v>
      </c>
      <c r="M23" s="38">
        <v>0</v>
      </c>
      <c r="N23" s="8"/>
    </row>
    <row r="24" spans="1:14" s="9" customFormat="1" ht="37.5" x14ac:dyDescent="0.3">
      <c r="A24" s="56"/>
      <c r="B24" s="13">
        <v>19</v>
      </c>
      <c r="C24" s="11" t="s">
        <v>4</v>
      </c>
      <c r="D24" s="15"/>
      <c r="E24" s="69">
        <f t="shared" si="0"/>
        <v>24200</v>
      </c>
      <c r="F24" s="70">
        <v>24200</v>
      </c>
      <c r="G24" s="70">
        <v>0</v>
      </c>
      <c r="H24" s="18">
        <v>0</v>
      </c>
      <c r="I24" s="38">
        <v>0</v>
      </c>
      <c r="J24" s="38">
        <v>0</v>
      </c>
      <c r="K24" s="18">
        <v>0</v>
      </c>
      <c r="L24" s="38">
        <v>0</v>
      </c>
      <c r="M24" s="38">
        <v>0</v>
      </c>
      <c r="N24" s="8"/>
    </row>
    <row r="25" spans="1:14" s="9" customFormat="1" ht="37.5" x14ac:dyDescent="0.3">
      <c r="A25" s="56"/>
      <c r="B25" s="13">
        <v>20</v>
      </c>
      <c r="C25" s="11" t="s">
        <v>3</v>
      </c>
      <c r="D25" s="15"/>
      <c r="E25" s="69">
        <f t="shared" si="0"/>
        <v>34550</v>
      </c>
      <c r="F25" s="70">
        <v>34550</v>
      </c>
      <c r="G25" s="70">
        <v>0</v>
      </c>
      <c r="H25" s="18">
        <v>0</v>
      </c>
      <c r="I25" s="38">
        <v>0</v>
      </c>
      <c r="J25" s="38">
        <v>0</v>
      </c>
      <c r="K25" s="18">
        <v>0</v>
      </c>
      <c r="L25" s="38">
        <v>0</v>
      </c>
      <c r="M25" s="38">
        <v>0</v>
      </c>
      <c r="N25" s="8"/>
    </row>
    <row r="26" spans="1:14" s="9" customFormat="1" ht="37.5" x14ac:dyDescent="0.3">
      <c r="A26" s="56"/>
      <c r="B26" s="13">
        <v>21</v>
      </c>
      <c r="C26" s="11" t="s">
        <v>2</v>
      </c>
      <c r="D26" s="15"/>
      <c r="E26" s="69">
        <f t="shared" si="0"/>
        <v>3500</v>
      </c>
      <c r="F26" s="70">
        <v>3500</v>
      </c>
      <c r="G26" s="70">
        <v>0</v>
      </c>
      <c r="H26" s="18">
        <v>0</v>
      </c>
      <c r="I26" s="38">
        <v>0</v>
      </c>
      <c r="J26" s="38">
        <v>0</v>
      </c>
      <c r="K26" s="18">
        <v>0</v>
      </c>
      <c r="L26" s="38">
        <v>0</v>
      </c>
      <c r="M26" s="38">
        <v>0</v>
      </c>
      <c r="N26" s="8"/>
    </row>
    <row r="27" spans="1:14" s="9" customFormat="1" ht="32.25" customHeight="1" x14ac:dyDescent="0.3">
      <c r="A27" s="12"/>
      <c r="B27" s="90" t="s">
        <v>1</v>
      </c>
      <c r="C27" s="90"/>
      <c r="D27" s="16">
        <v>540</v>
      </c>
      <c r="E27" s="71">
        <f t="shared" si="0"/>
        <v>1244574.8999999999</v>
      </c>
      <c r="F27" s="72">
        <f>SUM(F6:F26)</f>
        <v>1189574.8999999999</v>
      </c>
      <c r="G27" s="72">
        <f>SUM(G6:G26)</f>
        <v>55000</v>
      </c>
      <c r="H27" s="37">
        <v>0</v>
      </c>
      <c r="I27" s="19">
        <v>0</v>
      </c>
      <c r="J27" s="19">
        <v>0</v>
      </c>
      <c r="K27" s="37">
        <v>0</v>
      </c>
      <c r="L27" s="19">
        <v>0</v>
      </c>
      <c r="M27" s="37">
        <v>0</v>
      </c>
      <c r="N27" s="8" t="s">
        <v>0</v>
      </c>
    </row>
    <row r="28" spans="1:14" ht="12.75" customHeight="1" x14ac:dyDescent="0.25">
      <c r="A28" s="2"/>
      <c r="B28" s="2"/>
      <c r="C28" s="2"/>
      <c r="D28" s="2"/>
      <c r="E28" s="2"/>
      <c r="F28" s="2"/>
      <c r="G28" s="2"/>
      <c r="H28" s="46"/>
      <c r="I28" s="46"/>
      <c r="J28" s="46"/>
      <c r="K28" s="46"/>
      <c r="L28" s="46"/>
      <c r="M28" s="2" t="s">
        <v>0</v>
      </c>
      <c r="N28" s="2" t="s">
        <v>0</v>
      </c>
    </row>
  </sheetData>
  <mergeCells count="10">
    <mergeCell ref="B27:C27"/>
    <mergeCell ref="B2:L2"/>
    <mergeCell ref="B4:B5"/>
    <mergeCell ref="C4:C5"/>
    <mergeCell ref="E4:E5"/>
    <mergeCell ref="H4:H5"/>
    <mergeCell ref="K4:K5"/>
    <mergeCell ref="F4:G4"/>
    <mergeCell ref="L4:N4"/>
    <mergeCell ref="I4:J4"/>
  </mergeCells>
  <pageMargins left="0.70866141732283472" right="0.70866141732283472" top="0.74803149606299213" bottom="0.74803149606299213" header="0.31496062992125984" footer="0.31496062992125984"/>
  <pageSetup paperSize="9" scale="5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topLeftCell="A14" workbookViewId="0">
      <selection activeCell="E6" sqref="E6:E27"/>
    </sheetView>
  </sheetViews>
  <sheetFormatPr defaultColWidth="9.140625" defaultRowHeight="15" x14ac:dyDescent="0.2"/>
  <cols>
    <col min="1" max="1" width="0.140625" style="3" customWidth="1"/>
    <col min="2" max="2" width="9.85546875" style="3" customWidth="1"/>
    <col min="3" max="3" width="36.28515625" style="3" customWidth="1"/>
    <col min="4" max="4" width="0" style="3" hidden="1" customWidth="1"/>
    <col min="5" max="6" width="20.140625" style="3" customWidth="1"/>
    <col min="7" max="7" width="34.85546875" style="3" customWidth="1"/>
    <col min="8" max="9" width="20.85546875" style="3" customWidth="1"/>
    <col min="10" max="10" width="35.42578125" style="3" customWidth="1"/>
    <col min="11" max="12" width="19.42578125" style="3" customWidth="1"/>
    <col min="13" max="13" width="35.85546875" style="3" customWidth="1"/>
    <col min="14" max="14" width="9.140625" style="3" customWidth="1"/>
    <col min="15" max="15" width="0" style="3" hidden="1" customWidth="1"/>
    <col min="16" max="242" width="9.140625" style="3" customWidth="1"/>
    <col min="243" max="16384" width="9.140625" style="3"/>
  </cols>
  <sheetData>
    <row r="1" spans="1:15" ht="330.75" hidden="1" customHeight="1" x14ac:dyDescent="0.25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1"/>
      <c r="N1" s="2"/>
      <c r="O1" s="2"/>
    </row>
    <row r="2" spans="1:15" ht="81" customHeight="1" x14ac:dyDescent="0.25">
      <c r="A2" s="4"/>
      <c r="B2" s="91" t="s">
        <v>45</v>
      </c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5"/>
      <c r="O2" s="5"/>
    </row>
    <row r="3" spans="1:15" ht="17.25" customHeight="1" x14ac:dyDescent="0.25">
      <c r="A3" s="4"/>
      <c r="B3" s="43"/>
      <c r="C3" s="43"/>
      <c r="D3" s="43"/>
      <c r="E3" s="43"/>
      <c r="F3" s="51"/>
      <c r="G3" s="43"/>
      <c r="H3" s="43"/>
      <c r="I3" s="51"/>
      <c r="J3" s="43"/>
      <c r="K3" s="43"/>
      <c r="L3" s="51"/>
      <c r="M3" s="49" t="s">
        <v>49</v>
      </c>
      <c r="N3" s="5"/>
      <c r="O3" s="5"/>
    </row>
    <row r="4" spans="1:15" s="9" customFormat="1" ht="18.75" customHeight="1" x14ac:dyDescent="0.3">
      <c r="A4" s="6"/>
      <c r="B4" s="85" t="s">
        <v>24</v>
      </c>
      <c r="C4" s="85" t="s">
        <v>23</v>
      </c>
      <c r="D4" s="7"/>
      <c r="E4" s="85" t="s">
        <v>28</v>
      </c>
      <c r="F4" s="93" t="s">
        <v>27</v>
      </c>
      <c r="G4" s="96"/>
      <c r="H4" s="85" t="s">
        <v>29</v>
      </c>
      <c r="I4" s="93" t="s">
        <v>27</v>
      </c>
      <c r="J4" s="96"/>
      <c r="K4" s="85" t="s">
        <v>46</v>
      </c>
      <c r="L4" s="93" t="s">
        <v>27</v>
      </c>
      <c r="M4" s="96"/>
      <c r="N4" s="8"/>
      <c r="O4" s="8"/>
    </row>
    <row r="5" spans="1:15" s="9" customFormat="1" ht="351" customHeight="1" x14ac:dyDescent="0.3">
      <c r="A5" s="6"/>
      <c r="B5" s="85"/>
      <c r="C5" s="85"/>
      <c r="D5" s="7"/>
      <c r="E5" s="85"/>
      <c r="F5" s="50" t="s">
        <v>53</v>
      </c>
      <c r="G5" s="44" t="s">
        <v>48</v>
      </c>
      <c r="H5" s="85"/>
      <c r="I5" s="50" t="s">
        <v>53</v>
      </c>
      <c r="J5" s="44" t="s">
        <v>48</v>
      </c>
      <c r="K5" s="85"/>
      <c r="L5" s="50" t="s">
        <v>53</v>
      </c>
      <c r="M5" s="44" t="s">
        <v>48</v>
      </c>
      <c r="N5" s="8"/>
      <c r="O5" s="8"/>
    </row>
    <row r="6" spans="1:15" s="9" customFormat="1" ht="37.5" x14ac:dyDescent="0.3">
      <c r="A6" s="10"/>
      <c r="B6" s="13">
        <v>1</v>
      </c>
      <c r="C6" s="11" t="s">
        <v>22</v>
      </c>
      <c r="D6" s="15">
        <v>540</v>
      </c>
      <c r="E6" s="18">
        <f>F6+G6</f>
        <v>6000</v>
      </c>
      <c r="F6" s="18">
        <v>5000</v>
      </c>
      <c r="G6" s="38">
        <v>1000</v>
      </c>
      <c r="H6" s="18">
        <v>0</v>
      </c>
      <c r="I6" s="18">
        <v>0</v>
      </c>
      <c r="J6" s="38">
        <v>0</v>
      </c>
      <c r="K6" s="18">
        <v>0</v>
      </c>
      <c r="L6" s="18">
        <v>0</v>
      </c>
      <c r="M6" s="38">
        <v>0</v>
      </c>
      <c r="N6" s="8"/>
      <c r="O6" s="8"/>
    </row>
    <row r="7" spans="1:15" s="9" customFormat="1" ht="37.5" x14ac:dyDescent="0.3">
      <c r="A7" s="10"/>
      <c r="B7" s="13">
        <v>2</v>
      </c>
      <c r="C7" s="11" t="s">
        <v>21</v>
      </c>
      <c r="D7" s="15">
        <v>540</v>
      </c>
      <c r="E7" s="18">
        <f t="shared" ref="E7:E26" si="0">F7+G7</f>
        <v>7000</v>
      </c>
      <c r="F7" s="18">
        <v>6000</v>
      </c>
      <c r="G7" s="38">
        <v>1000</v>
      </c>
      <c r="H7" s="18">
        <v>0</v>
      </c>
      <c r="I7" s="18">
        <v>0</v>
      </c>
      <c r="J7" s="38">
        <v>0</v>
      </c>
      <c r="K7" s="18">
        <v>0</v>
      </c>
      <c r="L7" s="18">
        <v>0</v>
      </c>
      <c r="M7" s="38">
        <v>0</v>
      </c>
      <c r="N7" s="8"/>
      <c r="O7" s="8"/>
    </row>
    <row r="8" spans="1:15" s="9" customFormat="1" ht="37.5" x14ac:dyDescent="0.3">
      <c r="A8" s="10"/>
      <c r="B8" s="13">
        <v>3</v>
      </c>
      <c r="C8" s="11" t="s">
        <v>20</v>
      </c>
      <c r="D8" s="15">
        <v>540</v>
      </c>
      <c r="E8" s="18">
        <f t="shared" si="0"/>
        <v>7000</v>
      </c>
      <c r="F8" s="18">
        <v>6000</v>
      </c>
      <c r="G8" s="38">
        <v>1000</v>
      </c>
      <c r="H8" s="18">
        <v>0</v>
      </c>
      <c r="I8" s="18">
        <v>0</v>
      </c>
      <c r="J8" s="38">
        <v>0</v>
      </c>
      <c r="K8" s="18">
        <v>0</v>
      </c>
      <c r="L8" s="18">
        <v>0</v>
      </c>
      <c r="M8" s="38">
        <v>0</v>
      </c>
      <c r="N8" s="8" t="s">
        <v>0</v>
      </c>
      <c r="O8" s="8" t="s">
        <v>0</v>
      </c>
    </row>
    <row r="9" spans="1:15" s="9" customFormat="1" ht="25.5" customHeight="1" x14ac:dyDescent="0.3">
      <c r="A9" s="10"/>
      <c r="B9" s="13">
        <v>4</v>
      </c>
      <c r="C9" s="11" t="s">
        <v>19</v>
      </c>
      <c r="D9" s="15">
        <v>512</v>
      </c>
      <c r="E9" s="18">
        <f t="shared" si="0"/>
        <v>7000</v>
      </c>
      <c r="F9" s="18">
        <v>6000</v>
      </c>
      <c r="G9" s="38">
        <v>1000</v>
      </c>
      <c r="H9" s="18">
        <v>0</v>
      </c>
      <c r="I9" s="18">
        <v>0</v>
      </c>
      <c r="J9" s="38">
        <v>0</v>
      </c>
      <c r="K9" s="18">
        <v>0</v>
      </c>
      <c r="L9" s="18">
        <v>0</v>
      </c>
      <c r="M9" s="38">
        <v>0</v>
      </c>
      <c r="N9" s="8" t="s">
        <v>0</v>
      </c>
      <c r="O9" s="8" t="s">
        <v>0</v>
      </c>
    </row>
    <row r="10" spans="1:15" s="9" customFormat="1" ht="37.5" x14ac:dyDescent="0.3">
      <c r="A10" s="10"/>
      <c r="B10" s="13">
        <v>5</v>
      </c>
      <c r="C10" s="11" t="s">
        <v>18</v>
      </c>
      <c r="D10" s="15">
        <v>512</v>
      </c>
      <c r="E10" s="18">
        <f t="shared" si="0"/>
        <v>6000</v>
      </c>
      <c r="F10" s="18">
        <v>5000</v>
      </c>
      <c r="G10" s="38">
        <v>1000</v>
      </c>
      <c r="H10" s="18">
        <v>0</v>
      </c>
      <c r="I10" s="18">
        <v>0</v>
      </c>
      <c r="J10" s="38">
        <v>0</v>
      </c>
      <c r="K10" s="18">
        <v>0</v>
      </c>
      <c r="L10" s="18">
        <v>0</v>
      </c>
      <c r="M10" s="38">
        <v>0</v>
      </c>
      <c r="N10" s="8" t="s">
        <v>0</v>
      </c>
      <c r="O10" s="8" t="s">
        <v>0</v>
      </c>
    </row>
    <row r="11" spans="1:15" s="9" customFormat="1" ht="45" customHeight="1" x14ac:dyDescent="0.3">
      <c r="A11" s="10"/>
      <c r="B11" s="13">
        <v>6</v>
      </c>
      <c r="C11" s="11" t="s">
        <v>17</v>
      </c>
      <c r="D11" s="15">
        <v>540</v>
      </c>
      <c r="E11" s="18">
        <f t="shared" si="0"/>
        <v>10000</v>
      </c>
      <c r="F11" s="18">
        <v>9000</v>
      </c>
      <c r="G11" s="38">
        <v>1000</v>
      </c>
      <c r="H11" s="18">
        <v>0</v>
      </c>
      <c r="I11" s="18">
        <v>0</v>
      </c>
      <c r="J11" s="38">
        <v>0</v>
      </c>
      <c r="K11" s="18">
        <v>0</v>
      </c>
      <c r="L11" s="18">
        <v>0</v>
      </c>
      <c r="M11" s="38">
        <v>0</v>
      </c>
      <c r="N11" s="8" t="s">
        <v>0</v>
      </c>
      <c r="O11" s="8" t="s">
        <v>0</v>
      </c>
    </row>
    <row r="12" spans="1:15" s="9" customFormat="1" ht="51.75" customHeight="1" x14ac:dyDescent="0.3">
      <c r="A12" s="10"/>
      <c r="B12" s="13">
        <v>7</v>
      </c>
      <c r="C12" s="11" t="s">
        <v>16</v>
      </c>
      <c r="D12" s="15">
        <v>512</v>
      </c>
      <c r="E12" s="18">
        <f t="shared" si="0"/>
        <v>7000</v>
      </c>
      <c r="F12" s="18">
        <v>6000</v>
      </c>
      <c r="G12" s="38">
        <v>1000</v>
      </c>
      <c r="H12" s="18">
        <v>0</v>
      </c>
      <c r="I12" s="18">
        <v>0</v>
      </c>
      <c r="J12" s="38">
        <v>0</v>
      </c>
      <c r="K12" s="18">
        <v>0</v>
      </c>
      <c r="L12" s="18">
        <v>0</v>
      </c>
      <c r="M12" s="38">
        <v>0</v>
      </c>
      <c r="N12" s="8" t="s">
        <v>0</v>
      </c>
      <c r="O12" s="8" t="s">
        <v>0</v>
      </c>
    </row>
    <row r="13" spans="1:15" s="9" customFormat="1" ht="37.5" x14ac:dyDescent="0.3">
      <c r="A13" s="10"/>
      <c r="B13" s="13">
        <v>8</v>
      </c>
      <c r="C13" s="11" t="s">
        <v>15</v>
      </c>
      <c r="D13" s="15">
        <v>540</v>
      </c>
      <c r="E13" s="18">
        <f t="shared" si="0"/>
        <v>11000</v>
      </c>
      <c r="F13" s="18">
        <v>10000</v>
      </c>
      <c r="G13" s="38">
        <v>1000</v>
      </c>
      <c r="H13" s="18">
        <v>0</v>
      </c>
      <c r="I13" s="18">
        <v>0</v>
      </c>
      <c r="J13" s="38">
        <v>0</v>
      </c>
      <c r="K13" s="18">
        <v>0</v>
      </c>
      <c r="L13" s="18">
        <v>0</v>
      </c>
      <c r="M13" s="38">
        <v>0</v>
      </c>
      <c r="N13" s="8" t="s">
        <v>0</v>
      </c>
      <c r="O13" s="8" t="s">
        <v>0</v>
      </c>
    </row>
    <row r="14" spans="1:15" s="9" customFormat="1" ht="37.5" x14ac:dyDescent="0.3">
      <c r="A14" s="10"/>
      <c r="B14" s="13">
        <v>9</v>
      </c>
      <c r="C14" s="11" t="s">
        <v>14</v>
      </c>
      <c r="D14" s="15">
        <v>512</v>
      </c>
      <c r="E14" s="18">
        <f t="shared" si="0"/>
        <v>3000</v>
      </c>
      <c r="F14" s="18">
        <v>2000</v>
      </c>
      <c r="G14" s="38">
        <v>1000</v>
      </c>
      <c r="H14" s="18">
        <v>0</v>
      </c>
      <c r="I14" s="18">
        <v>0</v>
      </c>
      <c r="J14" s="38">
        <v>0</v>
      </c>
      <c r="K14" s="18">
        <v>0</v>
      </c>
      <c r="L14" s="18">
        <v>0</v>
      </c>
      <c r="M14" s="38">
        <v>0</v>
      </c>
      <c r="N14" s="8" t="s">
        <v>0</v>
      </c>
      <c r="O14" s="8" t="s">
        <v>0</v>
      </c>
    </row>
    <row r="15" spans="1:15" s="9" customFormat="1" ht="37.5" x14ac:dyDescent="0.3">
      <c r="A15" s="10"/>
      <c r="B15" s="13">
        <v>10</v>
      </c>
      <c r="C15" s="11" t="s">
        <v>13</v>
      </c>
      <c r="D15" s="15">
        <v>512</v>
      </c>
      <c r="E15" s="18">
        <f t="shared" si="0"/>
        <v>4000</v>
      </c>
      <c r="F15" s="18">
        <v>3000</v>
      </c>
      <c r="G15" s="38">
        <v>1000</v>
      </c>
      <c r="H15" s="18">
        <v>0</v>
      </c>
      <c r="I15" s="18">
        <v>0</v>
      </c>
      <c r="J15" s="38">
        <v>0</v>
      </c>
      <c r="K15" s="18">
        <v>0</v>
      </c>
      <c r="L15" s="18">
        <v>0</v>
      </c>
      <c r="M15" s="38">
        <v>0</v>
      </c>
      <c r="N15" s="8" t="s">
        <v>0</v>
      </c>
      <c r="O15" s="8" t="s">
        <v>0</v>
      </c>
    </row>
    <row r="16" spans="1:15" s="9" customFormat="1" ht="37.5" x14ac:dyDescent="0.3">
      <c r="A16" s="10"/>
      <c r="B16" s="13">
        <v>11</v>
      </c>
      <c r="C16" s="11" t="s">
        <v>12</v>
      </c>
      <c r="D16" s="15">
        <v>540</v>
      </c>
      <c r="E16" s="18">
        <f t="shared" si="0"/>
        <v>9000</v>
      </c>
      <c r="F16" s="18">
        <v>8000</v>
      </c>
      <c r="G16" s="38">
        <v>1000</v>
      </c>
      <c r="H16" s="18">
        <v>0</v>
      </c>
      <c r="I16" s="18">
        <v>0</v>
      </c>
      <c r="J16" s="38">
        <v>0</v>
      </c>
      <c r="K16" s="18">
        <v>0</v>
      </c>
      <c r="L16" s="18">
        <v>0</v>
      </c>
      <c r="M16" s="38">
        <v>0</v>
      </c>
      <c r="N16" s="8" t="s">
        <v>0</v>
      </c>
      <c r="O16" s="8" t="s">
        <v>0</v>
      </c>
    </row>
    <row r="17" spans="1:15" s="9" customFormat="1" ht="37.5" x14ac:dyDescent="0.3">
      <c r="A17" s="10"/>
      <c r="B17" s="13">
        <v>12</v>
      </c>
      <c r="C17" s="11" t="s">
        <v>11</v>
      </c>
      <c r="D17" s="15">
        <v>540</v>
      </c>
      <c r="E17" s="18">
        <f t="shared" si="0"/>
        <v>8000</v>
      </c>
      <c r="F17" s="18">
        <v>7000</v>
      </c>
      <c r="G17" s="38">
        <v>1000</v>
      </c>
      <c r="H17" s="18">
        <v>0</v>
      </c>
      <c r="I17" s="18">
        <v>0</v>
      </c>
      <c r="J17" s="38">
        <v>0</v>
      </c>
      <c r="K17" s="18">
        <v>0</v>
      </c>
      <c r="L17" s="18">
        <v>0</v>
      </c>
      <c r="M17" s="38">
        <v>0</v>
      </c>
      <c r="N17" s="8" t="s">
        <v>0</v>
      </c>
      <c r="O17" s="8" t="s">
        <v>0</v>
      </c>
    </row>
    <row r="18" spans="1:15" s="9" customFormat="1" ht="37.5" x14ac:dyDescent="0.3">
      <c r="A18" s="10"/>
      <c r="B18" s="13">
        <v>13</v>
      </c>
      <c r="C18" s="11" t="s">
        <v>10</v>
      </c>
      <c r="D18" s="15">
        <v>540</v>
      </c>
      <c r="E18" s="18">
        <f t="shared" si="0"/>
        <v>10000</v>
      </c>
      <c r="F18" s="18">
        <v>9000</v>
      </c>
      <c r="G18" s="38">
        <v>1000</v>
      </c>
      <c r="H18" s="18">
        <v>0</v>
      </c>
      <c r="I18" s="18">
        <v>0</v>
      </c>
      <c r="J18" s="38">
        <v>0</v>
      </c>
      <c r="K18" s="18">
        <v>0</v>
      </c>
      <c r="L18" s="18">
        <v>0</v>
      </c>
      <c r="M18" s="38">
        <v>0</v>
      </c>
      <c r="N18" s="8" t="s">
        <v>0</v>
      </c>
      <c r="O18" s="8" t="s">
        <v>0</v>
      </c>
    </row>
    <row r="19" spans="1:15" s="9" customFormat="1" ht="37.5" x14ac:dyDescent="0.3">
      <c r="A19" s="10"/>
      <c r="B19" s="13">
        <v>14</v>
      </c>
      <c r="C19" s="11" t="s">
        <v>9</v>
      </c>
      <c r="D19" s="15">
        <v>540</v>
      </c>
      <c r="E19" s="18">
        <f t="shared" si="0"/>
        <v>6000</v>
      </c>
      <c r="F19" s="18">
        <v>5000</v>
      </c>
      <c r="G19" s="38">
        <v>1000</v>
      </c>
      <c r="H19" s="18">
        <v>0</v>
      </c>
      <c r="I19" s="18">
        <v>0</v>
      </c>
      <c r="J19" s="38">
        <v>0</v>
      </c>
      <c r="K19" s="18">
        <v>0</v>
      </c>
      <c r="L19" s="18">
        <v>0</v>
      </c>
      <c r="M19" s="38">
        <v>0</v>
      </c>
      <c r="N19" s="8" t="s">
        <v>0</v>
      </c>
      <c r="O19" s="8" t="s">
        <v>0</v>
      </c>
    </row>
    <row r="20" spans="1:15" s="9" customFormat="1" ht="37.5" x14ac:dyDescent="0.3">
      <c r="A20" s="10"/>
      <c r="B20" s="13">
        <v>15</v>
      </c>
      <c r="C20" s="11" t="s">
        <v>8</v>
      </c>
      <c r="D20" s="15">
        <v>540</v>
      </c>
      <c r="E20" s="18">
        <f t="shared" si="0"/>
        <v>9000</v>
      </c>
      <c r="F20" s="18">
        <v>8000</v>
      </c>
      <c r="G20" s="38">
        <v>1000</v>
      </c>
      <c r="H20" s="18">
        <v>0</v>
      </c>
      <c r="I20" s="18">
        <v>0</v>
      </c>
      <c r="J20" s="38">
        <v>0</v>
      </c>
      <c r="K20" s="18">
        <v>0</v>
      </c>
      <c r="L20" s="18">
        <v>0</v>
      </c>
      <c r="M20" s="38">
        <v>0</v>
      </c>
      <c r="N20" s="8" t="s">
        <v>0</v>
      </c>
      <c r="O20" s="8" t="s">
        <v>0</v>
      </c>
    </row>
    <row r="21" spans="1:15" s="9" customFormat="1" ht="37.5" x14ac:dyDescent="0.3">
      <c r="A21" s="10"/>
      <c r="B21" s="13">
        <v>16</v>
      </c>
      <c r="C21" s="11" t="s">
        <v>7</v>
      </c>
      <c r="D21" s="15">
        <v>540</v>
      </c>
      <c r="E21" s="18">
        <f t="shared" si="0"/>
        <v>15000</v>
      </c>
      <c r="F21" s="18">
        <v>14000</v>
      </c>
      <c r="G21" s="38">
        <v>1000</v>
      </c>
      <c r="H21" s="18">
        <v>0</v>
      </c>
      <c r="I21" s="18">
        <v>0</v>
      </c>
      <c r="J21" s="38">
        <v>0</v>
      </c>
      <c r="K21" s="18">
        <v>0</v>
      </c>
      <c r="L21" s="18">
        <v>0</v>
      </c>
      <c r="M21" s="38">
        <v>0</v>
      </c>
      <c r="N21" s="8" t="s">
        <v>0</v>
      </c>
      <c r="O21" s="8" t="s">
        <v>0</v>
      </c>
    </row>
    <row r="22" spans="1:15" s="9" customFormat="1" ht="37.5" x14ac:dyDescent="0.3">
      <c r="A22" s="10"/>
      <c r="B22" s="13">
        <v>17</v>
      </c>
      <c r="C22" s="11" t="s">
        <v>6</v>
      </c>
      <c r="D22" s="15">
        <v>540</v>
      </c>
      <c r="E22" s="18">
        <f t="shared" si="0"/>
        <v>10000</v>
      </c>
      <c r="F22" s="18">
        <v>9000</v>
      </c>
      <c r="G22" s="38">
        <v>1000</v>
      </c>
      <c r="H22" s="18">
        <v>0</v>
      </c>
      <c r="I22" s="18">
        <v>0</v>
      </c>
      <c r="J22" s="38">
        <v>0</v>
      </c>
      <c r="K22" s="18">
        <v>0</v>
      </c>
      <c r="L22" s="18">
        <v>0</v>
      </c>
      <c r="M22" s="38">
        <v>0</v>
      </c>
      <c r="N22" s="8" t="s">
        <v>0</v>
      </c>
      <c r="O22" s="8" t="s">
        <v>0</v>
      </c>
    </row>
    <row r="23" spans="1:15" s="9" customFormat="1" ht="37.5" x14ac:dyDescent="0.3">
      <c r="A23" s="10"/>
      <c r="B23" s="13">
        <v>18</v>
      </c>
      <c r="C23" s="11" t="s">
        <v>5</v>
      </c>
      <c r="D23" s="15">
        <v>512</v>
      </c>
      <c r="E23" s="18">
        <f t="shared" si="0"/>
        <v>4000</v>
      </c>
      <c r="F23" s="18">
        <v>3000</v>
      </c>
      <c r="G23" s="38">
        <v>1000</v>
      </c>
      <c r="H23" s="18">
        <v>0</v>
      </c>
      <c r="I23" s="18">
        <v>0</v>
      </c>
      <c r="J23" s="38">
        <v>0</v>
      </c>
      <c r="K23" s="18">
        <v>0</v>
      </c>
      <c r="L23" s="18">
        <v>0</v>
      </c>
      <c r="M23" s="38">
        <v>0</v>
      </c>
      <c r="N23" s="8" t="s">
        <v>0</v>
      </c>
      <c r="O23" s="8" t="s">
        <v>0</v>
      </c>
    </row>
    <row r="24" spans="1:15" s="9" customFormat="1" ht="37.5" x14ac:dyDescent="0.3">
      <c r="A24" s="10"/>
      <c r="B24" s="13">
        <v>19</v>
      </c>
      <c r="C24" s="11" t="s">
        <v>4</v>
      </c>
      <c r="D24" s="15">
        <v>540</v>
      </c>
      <c r="E24" s="18">
        <f t="shared" si="0"/>
        <v>4000</v>
      </c>
      <c r="F24" s="18">
        <v>3000</v>
      </c>
      <c r="G24" s="38">
        <v>1000</v>
      </c>
      <c r="H24" s="18">
        <v>0</v>
      </c>
      <c r="I24" s="18">
        <v>0</v>
      </c>
      <c r="J24" s="38">
        <v>0</v>
      </c>
      <c r="K24" s="18">
        <v>0</v>
      </c>
      <c r="L24" s="18">
        <v>0</v>
      </c>
      <c r="M24" s="38">
        <v>0</v>
      </c>
      <c r="N24" s="8" t="s">
        <v>0</v>
      </c>
      <c r="O24" s="8" t="s">
        <v>0</v>
      </c>
    </row>
    <row r="25" spans="1:15" s="9" customFormat="1" ht="37.5" x14ac:dyDescent="0.3">
      <c r="A25" s="10"/>
      <c r="B25" s="13">
        <v>20</v>
      </c>
      <c r="C25" s="11" t="s">
        <v>3</v>
      </c>
      <c r="D25" s="15">
        <v>540</v>
      </c>
      <c r="E25" s="18">
        <f t="shared" si="0"/>
        <v>6000</v>
      </c>
      <c r="F25" s="18">
        <v>5000</v>
      </c>
      <c r="G25" s="38">
        <v>1000</v>
      </c>
      <c r="H25" s="18">
        <v>0</v>
      </c>
      <c r="I25" s="18">
        <v>0</v>
      </c>
      <c r="J25" s="38">
        <v>0</v>
      </c>
      <c r="K25" s="18">
        <v>0</v>
      </c>
      <c r="L25" s="18">
        <v>0</v>
      </c>
      <c r="M25" s="38">
        <v>0</v>
      </c>
      <c r="N25" s="8" t="s">
        <v>0</v>
      </c>
      <c r="O25" s="8" t="s">
        <v>0</v>
      </c>
    </row>
    <row r="26" spans="1:15" s="9" customFormat="1" ht="37.5" x14ac:dyDescent="0.3">
      <c r="A26" s="10"/>
      <c r="B26" s="13">
        <v>21</v>
      </c>
      <c r="C26" s="11" t="s">
        <v>2</v>
      </c>
      <c r="D26" s="15">
        <v>540</v>
      </c>
      <c r="E26" s="18">
        <f t="shared" si="0"/>
        <v>7000</v>
      </c>
      <c r="F26" s="18">
        <v>6000</v>
      </c>
      <c r="G26" s="38">
        <v>1000</v>
      </c>
      <c r="H26" s="18">
        <v>0</v>
      </c>
      <c r="I26" s="18">
        <v>0</v>
      </c>
      <c r="J26" s="38">
        <v>0</v>
      </c>
      <c r="K26" s="18">
        <v>0</v>
      </c>
      <c r="L26" s="18">
        <v>0</v>
      </c>
      <c r="M26" s="38">
        <v>0</v>
      </c>
      <c r="N26" s="8" t="s">
        <v>0</v>
      </c>
      <c r="O26" s="8" t="s">
        <v>0</v>
      </c>
    </row>
    <row r="27" spans="1:15" s="9" customFormat="1" ht="32.25" customHeight="1" x14ac:dyDescent="0.3">
      <c r="A27" s="12"/>
      <c r="B27" s="90" t="s">
        <v>1</v>
      </c>
      <c r="C27" s="90"/>
      <c r="D27" s="16">
        <v>540</v>
      </c>
      <c r="E27" s="37">
        <f>SUM(E6:E26)</f>
        <v>156000</v>
      </c>
      <c r="F27" s="37">
        <f>SUM(F6:F26)</f>
        <v>135000</v>
      </c>
      <c r="G27" s="19">
        <f>SUM(G6:G26)</f>
        <v>21000</v>
      </c>
      <c r="H27" s="37">
        <v>0</v>
      </c>
      <c r="I27" s="37">
        <v>0</v>
      </c>
      <c r="J27" s="19">
        <v>0</v>
      </c>
      <c r="K27" s="37">
        <v>0</v>
      </c>
      <c r="L27" s="37">
        <v>0</v>
      </c>
      <c r="M27" s="19">
        <v>0</v>
      </c>
      <c r="N27" s="39" t="s">
        <v>0</v>
      </c>
      <c r="O27" s="8" t="s">
        <v>0</v>
      </c>
    </row>
    <row r="28" spans="1:15" ht="12.75" customHeight="1" x14ac:dyDescent="0.25">
      <c r="A28" s="2"/>
      <c r="B28" s="2"/>
      <c r="C28" s="2"/>
      <c r="D28" s="2"/>
      <c r="E28" s="2"/>
      <c r="F28" s="2"/>
      <c r="G28" s="2"/>
      <c r="H28" s="46"/>
      <c r="I28" s="46"/>
      <c r="J28" s="46"/>
      <c r="K28" s="46"/>
      <c r="L28" s="46"/>
      <c r="M28" s="46"/>
      <c r="N28" s="2" t="s">
        <v>0</v>
      </c>
      <c r="O28" s="2" t="s">
        <v>0</v>
      </c>
    </row>
  </sheetData>
  <mergeCells count="10">
    <mergeCell ref="B27:C27"/>
    <mergeCell ref="B2:M2"/>
    <mergeCell ref="B4:B5"/>
    <mergeCell ref="C4:C5"/>
    <mergeCell ref="E4:E5"/>
    <mergeCell ref="H4:H5"/>
    <mergeCell ref="K4:K5"/>
    <mergeCell ref="L4:M4"/>
    <mergeCell ref="I4:J4"/>
    <mergeCell ref="F4:G4"/>
  </mergeCells>
  <pageMargins left="0.70866141732283472" right="0.70866141732283472" top="0.74803149606299213" bottom="0.74803149606299213" header="0.31496062992125984" footer="0.31496062992125984"/>
  <pageSetup paperSize="9" scale="4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showGridLines="0" view="pageBreakPreview" topLeftCell="A2" zoomScale="60" workbookViewId="0">
      <selection activeCell="L27" sqref="L27"/>
    </sheetView>
  </sheetViews>
  <sheetFormatPr defaultColWidth="9.140625" defaultRowHeight="15" x14ac:dyDescent="0.2"/>
  <cols>
    <col min="1" max="1" width="0.140625" style="3" customWidth="1"/>
    <col min="2" max="2" width="9.85546875" style="3" customWidth="1"/>
    <col min="3" max="3" width="36.28515625" style="3" customWidth="1"/>
    <col min="4" max="4" width="0" style="3" hidden="1" customWidth="1"/>
    <col min="5" max="5" width="17.42578125" style="3" customWidth="1"/>
    <col min="6" max="6" width="29.42578125" style="3" customWidth="1"/>
    <col min="7" max="7" width="17.5703125" style="3" customWidth="1"/>
    <col min="8" max="8" width="20" style="3" customWidth="1"/>
    <col min="9" max="9" width="29.42578125" style="3" customWidth="1"/>
    <col min="10" max="10" width="17.5703125" style="3" customWidth="1"/>
    <col min="11" max="11" width="18.7109375" style="3" customWidth="1"/>
    <col min="12" max="12" width="29.42578125" style="3" customWidth="1"/>
    <col min="13" max="13" width="17.5703125" style="3" customWidth="1"/>
    <col min="14" max="14" width="9.140625" style="3" customWidth="1"/>
    <col min="15" max="15" width="0" style="3" hidden="1" customWidth="1"/>
    <col min="16" max="242" width="9.140625" style="3" customWidth="1"/>
    <col min="243" max="16384" width="9.140625" style="3"/>
  </cols>
  <sheetData>
    <row r="1" spans="1:15" ht="330.75" hidden="1" customHeight="1" x14ac:dyDescent="0.25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1"/>
      <c r="N1" s="2"/>
      <c r="O1" s="2"/>
    </row>
    <row r="2" spans="1:15" ht="81" customHeight="1" x14ac:dyDescent="0.25">
      <c r="A2" s="4"/>
      <c r="B2" s="91" t="s">
        <v>45</v>
      </c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5"/>
      <c r="O2" s="5"/>
    </row>
    <row r="3" spans="1:15" ht="17.25" customHeight="1" x14ac:dyDescent="0.25">
      <c r="A3" s="4"/>
      <c r="B3" s="34"/>
      <c r="C3" s="34"/>
      <c r="D3" s="34"/>
      <c r="E3" s="34"/>
      <c r="F3" s="34"/>
      <c r="G3" s="34"/>
      <c r="H3" s="34"/>
      <c r="I3" s="34"/>
      <c r="J3" s="34"/>
      <c r="K3" s="34"/>
      <c r="L3" s="92" t="s">
        <v>39</v>
      </c>
      <c r="M3" s="92"/>
      <c r="N3" s="5"/>
      <c r="O3" s="5"/>
    </row>
    <row r="4" spans="1:15" s="9" customFormat="1" ht="18.75" customHeight="1" x14ac:dyDescent="0.3">
      <c r="A4" s="6"/>
      <c r="B4" s="85" t="s">
        <v>24</v>
      </c>
      <c r="C4" s="85" t="s">
        <v>23</v>
      </c>
      <c r="D4" s="7"/>
      <c r="E4" s="85" t="s">
        <v>28</v>
      </c>
      <c r="F4" s="85" t="s">
        <v>27</v>
      </c>
      <c r="G4" s="85"/>
      <c r="H4" s="85" t="s">
        <v>29</v>
      </c>
      <c r="I4" s="85" t="s">
        <v>27</v>
      </c>
      <c r="J4" s="85"/>
      <c r="K4" s="85" t="s">
        <v>46</v>
      </c>
      <c r="L4" s="85" t="s">
        <v>27</v>
      </c>
      <c r="M4" s="85"/>
      <c r="N4" s="8"/>
      <c r="O4" s="8"/>
    </row>
    <row r="5" spans="1:15" s="9" customFormat="1" ht="409.5" x14ac:dyDescent="0.3">
      <c r="A5" s="6"/>
      <c r="B5" s="85"/>
      <c r="C5" s="85"/>
      <c r="D5" s="7"/>
      <c r="E5" s="85"/>
      <c r="F5" s="33" t="s">
        <v>25</v>
      </c>
      <c r="G5" s="33" t="s">
        <v>26</v>
      </c>
      <c r="H5" s="85"/>
      <c r="I5" s="33" t="s">
        <v>25</v>
      </c>
      <c r="J5" s="33" t="s">
        <v>26</v>
      </c>
      <c r="K5" s="85"/>
      <c r="L5" s="33" t="s">
        <v>25</v>
      </c>
      <c r="M5" s="33" t="s">
        <v>26</v>
      </c>
      <c r="N5" s="8"/>
      <c r="O5" s="8"/>
    </row>
    <row r="6" spans="1:15" s="9" customFormat="1" ht="37.5" x14ac:dyDescent="0.3">
      <c r="A6" s="10"/>
      <c r="B6" s="13">
        <v>1</v>
      </c>
      <c r="C6" s="11" t="s">
        <v>22</v>
      </c>
      <c r="D6" s="15">
        <v>540</v>
      </c>
      <c r="E6" s="18">
        <f>F6+G6</f>
        <v>180439</v>
      </c>
      <c r="F6" s="38">
        <v>122589</v>
      </c>
      <c r="G6" s="17">
        <v>57850</v>
      </c>
      <c r="H6" s="18">
        <f>I6+J6</f>
        <v>180439</v>
      </c>
      <c r="I6" s="38">
        <v>122589</v>
      </c>
      <c r="J6" s="17">
        <v>57850</v>
      </c>
      <c r="K6" s="18">
        <f>L6+M6</f>
        <v>180439</v>
      </c>
      <c r="L6" s="38">
        <v>122589</v>
      </c>
      <c r="M6" s="17">
        <v>57850</v>
      </c>
      <c r="N6" s="8" t="s">
        <v>0</v>
      </c>
      <c r="O6" s="8" t="s">
        <v>0</v>
      </c>
    </row>
    <row r="7" spans="1:15" s="9" customFormat="1" ht="37.5" x14ac:dyDescent="0.3">
      <c r="A7" s="10"/>
      <c r="B7" s="13">
        <v>2</v>
      </c>
      <c r="C7" s="11" t="s">
        <v>21</v>
      </c>
      <c r="D7" s="15">
        <v>540</v>
      </c>
      <c r="E7" s="18">
        <f t="shared" ref="E7:E26" si="0">F7+G7</f>
        <v>40300</v>
      </c>
      <c r="F7" s="38">
        <v>0</v>
      </c>
      <c r="G7" s="17">
        <v>40300</v>
      </c>
      <c r="H7" s="18">
        <f t="shared" ref="H7:H26" si="1">I7+J7</f>
        <v>40300</v>
      </c>
      <c r="I7" s="38">
        <v>0</v>
      </c>
      <c r="J7" s="17">
        <v>40300</v>
      </c>
      <c r="K7" s="18">
        <f t="shared" ref="K7:K26" si="2">L7+M7</f>
        <v>40300</v>
      </c>
      <c r="L7" s="38">
        <v>0</v>
      </c>
      <c r="M7" s="17">
        <v>40300</v>
      </c>
      <c r="N7" s="8" t="s">
        <v>0</v>
      </c>
      <c r="O7" s="8" t="s">
        <v>0</v>
      </c>
    </row>
    <row r="8" spans="1:15" s="9" customFormat="1" ht="37.5" x14ac:dyDescent="0.3">
      <c r="A8" s="10"/>
      <c r="B8" s="13">
        <v>3</v>
      </c>
      <c r="C8" s="11" t="s">
        <v>20</v>
      </c>
      <c r="D8" s="15">
        <v>540</v>
      </c>
      <c r="E8" s="18">
        <f t="shared" si="0"/>
        <v>108687</v>
      </c>
      <c r="F8" s="38">
        <v>78527</v>
      </c>
      <c r="G8" s="17">
        <v>30160</v>
      </c>
      <c r="H8" s="18">
        <f t="shared" si="1"/>
        <v>108687</v>
      </c>
      <c r="I8" s="38">
        <v>78527</v>
      </c>
      <c r="J8" s="17">
        <v>30160</v>
      </c>
      <c r="K8" s="18">
        <f t="shared" si="2"/>
        <v>108687</v>
      </c>
      <c r="L8" s="38">
        <v>78527</v>
      </c>
      <c r="M8" s="17">
        <v>30160</v>
      </c>
      <c r="N8" s="8" t="s">
        <v>0</v>
      </c>
      <c r="O8" s="8" t="s">
        <v>0</v>
      </c>
    </row>
    <row r="9" spans="1:15" s="9" customFormat="1" ht="25.5" customHeight="1" x14ac:dyDescent="0.3">
      <c r="A9" s="10"/>
      <c r="B9" s="13">
        <v>4</v>
      </c>
      <c r="C9" s="11" t="s">
        <v>19</v>
      </c>
      <c r="D9" s="15">
        <v>512</v>
      </c>
      <c r="E9" s="18">
        <f t="shared" si="0"/>
        <v>105437</v>
      </c>
      <c r="F9" s="38">
        <v>78332</v>
      </c>
      <c r="G9" s="17">
        <v>27105</v>
      </c>
      <c r="H9" s="18">
        <f t="shared" si="1"/>
        <v>105437</v>
      </c>
      <c r="I9" s="38">
        <v>78332</v>
      </c>
      <c r="J9" s="17">
        <v>27105</v>
      </c>
      <c r="K9" s="18">
        <f t="shared" si="2"/>
        <v>105437</v>
      </c>
      <c r="L9" s="38">
        <v>78332</v>
      </c>
      <c r="M9" s="17">
        <v>27105</v>
      </c>
      <c r="N9" s="8" t="s">
        <v>0</v>
      </c>
      <c r="O9" s="8" t="s">
        <v>0</v>
      </c>
    </row>
    <row r="10" spans="1:15" s="9" customFormat="1" ht="37.5" x14ac:dyDescent="0.3">
      <c r="A10" s="10"/>
      <c r="B10" s="13">
        <v>5</v>
      </c>
      <c r="C10" s="11" t="s">
        <v>18</v>
      </c>
      <c r="D10" s="15">
        <v>512</v>
      </c>
      <c r="E10" s="18">
        <f t="shared" si="0"/>
        <v>52128</v>
      </c>
      <c r="F10" s="38">
        <v>30353</v>
      </c>
      <c r="G10" s="17">
        <v>21775</v>
      </c>
      <c r="H10" s="18">
        <f t="shared" si="1"/>
        <v>52128</v>
      </c>
      <c r="I10" s="38">
        <v>30353</v>
      </c>
      <c r="J10" s="17">
        <v>21775</v>
      </c>
      <c r="K10" s="18">
        <f t="shared" si="2"/>
        <v>52128</v>
      </c>
      <c r="L10" s="38">
        <v>30353</v>
      </c>
      <c r="M10" s="17">
        <v>21775</v>
      </c>
      <c r="N10" s="8" t="s">
        <v>0</v>
      </c>
      <c r="O10" s="8" t="s">
        <v>0</v>
      </c>
    </row>
    <row r="11" spans="1:15" s="9" customFormat="1" ht="45" customHeight="1" x14ac:dyDescent="0.3">
      <c r="A11" s="10"/>
      <c r="B11" s="13">
        <v>6</v>
      </c>
      <c r="C11" s="11" t="s">
        <v>17</v>
      </c>
      <c r="D11" s="15">
        <v>540</v>
      </c>
      <c r="E11" s="18">
        <f t="shared" si="0"/>
        <v>157690</v>
      </c>
      <c r="F11" s="38">
        <v>15275</v>
      </c>
      <c r="G11" s="17">
        <v>142415</v>
      </c>
      <c r="H11" s="18">
        <f t="shared" si="1"/>
        <v>157690</v>
      </c>
      <c r="I11" s="38">
        <v>15275</v>
      </c>
      <c r="J11" s="17">
        <v>142415</v>
      </c>
      <c r="K11" s="18">
        <f t="shared" si="2"/>
        <v>157690</v>
      </c>
      <c r="L11" s="38">
        <v>15275</v>
      </c>
      <c r="M11" s="17">
        <v>142415</v>
      </c>
      <c r="N11" s="8" t="s">
        <v>0</v>
      </c>
      <c r="O11" s="8" t="s">
        <v>0</v>
      </c>
    </row>
    <row r="12" spans="1:15" s="9" customFormat="1" ht="51.75" customHeight="1" x14ac:dyDescent="0.3">
      <c r="A12" s="10"/>
      <c r="B12" s="13">
        <v>7</v>
      </c>
      <c r="C12" s="11" t="s">
        <v>16</v>
      </c>
      <c r="D12" s="15">
        <v>512</v>
      </c>
      <c r="E12" s="18">
        <f t="shared" si="0"/>
        <v>49685</v>
      </c>
      <c r="F12" s="38">
        <v>21345</v>
      </c>
      <c r="G12" s="17">
        <v>28340</v>
      </c>
      <c r="H12" s="18">
        <f t="shared" si="1"/>
        <v>49685</v>
      </c>
      <c r="I12" s="38">
        <v>21345</v>
      </c>
      <c r="J12" s="17">
        <v>28340</v>
      </c>
      <c r="K12" s="18">
        <f t="shared" si="2"/>
        <v>49685</v>
      </c>
      <c r="L12" s="38">
        <v>21345</v>
      </c>
      <c r="M12" s="17">
        <v>28340</v>
      </c>
      <c r="N12" s="8" t="s">
        <v>0</v>
      </c>
      <c r="O12" s="8" t="s">
        <v>0</v>
      </c>
    </row>
    <row r="13" spans="1:15" s="9" customFormat="1" ht="37.5" x14ac:dyDescent="0.3">
      <c r="A13" s="10"/>
      <c r="B13" s="13">
        <v>8</v>
      </c>
      <c r="C13" s="11" t="s">
        <v>15</v>
      </c>
      <c r="D13" s="15">
        <v>540</v>
      </c>
      <c r="E13" s="18">
        <f t="shared" si="0"/>
        <v>91130</v>
      </c>
      <c r="F13" s="38">
        <v>0</v>
      </c>
      <c r="G13" s="17">
        <v>91130</v>
      </c>
      <c r="H13" s="18">
        <f t="shared" si="1"/>
        <v>91130</v>
      </c>
      <c r="I13" s="38">
        <v>0</v>
      </c>
      <c r="J13" s="17">
        <v>91130</v>
      </c>
      <c r="K13" s="18">
        <f t="shared" si="2"/>
        <v>91130</v>
      </c>
      <c r="L13" s="38">
        <v>0</v>
      </c>
      <c r="M13" s="17">
        <v>91130</v>
      </c>
      <c r="N13" s="8" t="s">
        <v>0</v>
      </c>
      <c r="O13" s="8" t="s">
        <v>0</v>
      </c>
    </row>
    <row r="14" spans="1:15" s="9" customFormat="1" ht="37.5" x14ac:dyDescent="0.3">
      <c r="A14" s="10"/>
      <c r="B14" s="13">
        <v>9</v>
      </c>
      <c r="C14" s="11" t="s">
        <v>14</v>
      </c>
      <c r="D14" s="15">
        <v>512</v>
      </c>
      <c r="E14" s="18">
        <f t="shared" si="0"/>
        <v>312421</v>
      </c>
      <c r="F14" s="38">
        <v>299226</v>
      </c>
      <c r="G14" s="17">
        <v>13195</v>
      </c>
      <c r="H14" s="18">
        <f t="shared" si="1"/>
        <v>312421</v>
      </c>
      <c r="I14" s="38">
        <v>299226</v>
      </c>
      <c r="J14" s="17">
        <v>13195</v>
      </c>
      <c r="K14" s="18">
        <f t="shared" si="2"/>
        <v>312421</v>
      </c>
      <c r="L14" s="38">
        <v>299226</v>
      </c>
      <c r="M14" s="17">
        <v>13195</v>
      </c>
      <c r="N14" s="8" t="s">
        <v>0</v>
      </c>
      <c r="O14" s="8" t="s">
        <v>0</v>
      </c>
    </row>
    <row r="15" spans="1:15" s="9" customFormat="1" ht="37.5" x14ac:dyDescent="0.3">
      <c r="A15" s="10"/>
      <c r="B15" s="13">
        <v>10</v>
      </c>
      <c r="C15" s="11" t="s">
        <v>13</v>
      </c>
      <c r="D15" s="15">
        <v>512</v>
      </c>
      <c r="E15" s="18">
        <f t="shared" si="0"/>
        <v>28405</v>
      </c>
      <c r="F15" s="38">
        <v>0</v>
      </c>
      <c r="G15" s="17">
        <v>28405</v>
      </c>
      <c r="H15" s="18">
        <f t="shared" si="1"/>
        <v>28405</v>
      </c>
      <c r="I15" s="38">
        <v>0</v>
      </c>
      <c r="J15" s="17">
        <v>28405</v>
      </c>
      <c r="K15" s="18">
        <f t="shared" si="2"/>
        <v>28405</v>
      </c>
      <c r="L15" s="38">
        <v>0</v>
      </c>
      <c r="M15" s="17">
        <v>28405</v>
      </c>
      <c r="N15" s="8" t="s">
        <v>0</v>
      </c>
      <c r="O15" s="8" t="s">
        <v>0</v>
      </c>
    </row>
    <row r="16" spans="1:15" s="9" customFormat="1" ht="37.5" x14ac:dyDescent="0.3">
      <c r="A16" s="10"/>
      <c r="B16" s="13">
        <v>11</v>
      </c>
      <c r="C16" s="11" t="s">
        <v>12</v>
      </c>
      <c r="D16" s="15">
        <v>540</v>
      </c>
      <c r="E16" s="18">
        <f t="shared" si="0"/>
        <v>105354</v>
      </c>
      <c r="F16" s="38">
        <v>58749</v>
      </c>
      <c r="G16" s="17">
        <v>46605</v>
      </c>
      <c r="H16" s="18">
        <f t="shared" si="1"/>
        <v>105354</v>
      </c>
      <c r="I16" s="38">
        <v>58749</v>
      </c>
      <c r="J16" s="17">
        <v>46605</v>
      </c>
      <c r="K16" s="18">
        <f t="shared" si="2"/>
        <v>105354</v>
      </c>
      <c r="L16" s="38">
        <v>58749</v>
      </c>
      <c r="M16" s="17">
        <v>46605</v>
      </c>
      <c r="N16" s="8" t="s">
        <v>0</v>
      </c>
      <c r="O16" s="8" t="s">
        <v>0</v>
      </c>
    </row>
    <row r="17" spans="1:15" s="9" customFormat="1" ht="37.5" x14ac:dyDescent="0.3">
      <c r="A17" s="10"/>
      <c r="B17" s="13">
        <v>12</v>
      </c>
      <c r="C17" s="11" t="s">
        <v>11</v>
      </c>
      <c r="D17" s="15">
        <v>540</v>
      </c>
      <c r="E17" s="18">
        <f t="shared" si="0"/>
        <v>98538</v>
      </c>
      <c r="F17" s="38">
        <v>30353</v>
      </c>
      <c r="G17" s="17">
        <v>68185</v>
      </c>
      <c r="H17" s="18">
        <f t="shared" si="1"/>
        <v>98538</v>
      </c>
      <c r="I17" s="38">
        <v>30353</v>
      </c>
      <c r="J17" s="17">
        <v>68185</v>
      </c>
      <c r="K17" s="18">
        <f t="shared" si="2"/>
        <v>98538</v>
      </c>
      <c r="L17" s="38">
        <v>30353</v>
      </c>
      <c r="M17" s="17">
        <v>68185</v>
      </c>
      <c r="N17" s="8" t="s">
        <v>0</v>
      </c>
      <c r="O17" s="8" t="s">
        <v>0</v>
      </c>
    </row>
    <row r="18" spans="1:15" s="9" customFormat="1" ht="37.5" x14ac:dyDescent="0.3">
      <c r="A18" s="10"/>
      <c r="B18" s="13">
        <v>13</v>
      </c>
      <c r="C18" s="11" t="s">
        <v>10</v>
      </c>
      <c r="D18" s="15">
        <v>540</v>
      </c>
      <c r="E18" s="18">
        <f t="shared" si="0"/>
        <v>239350</v>
      </c>
      <c r="F18" s="38">
        <v>142955</v>
      </c>
      <c r="G18" s="17">
        <v>96395</v>
      </c>
      <c r="H18" s="18">
        <f t="shared" si="1"/>
        <v>239350</v>
      </c>
      <c r="I18" s="38">
        <v>142955</v>
      </c>
      <c r="J18" s="17">
        <v>96395</v>
      </c>
      <c r="K18" s="18">
        <f t="shared" si="2"/>
        <v>239350</v>
      </c>
      <c r="L18" s="38">
        <v>142955</v>
      </c>
      <c r="M18" s="17">
        <v>96395</v>
      </c>
      <c r="N18" s="8" t="s">
        <v>0</v>
      </c>
      <c r="O18" s="8" t="s">
        <v>0</v>
      </c>
    </row>
    <row r="19" spans="1:15" s="9" customFormat="1" ht="37.5" x14ac:dyDescent="0.3">
      <c r="A19" s="10"/>
      <c r="B19" s="13">
        <v>14</v>
      </c>
      <c r="C19" s="11" t="s">
        <v>9</v>
      </c>
      <c r="D19" s="15">
        <v>540</v>
      </c>
      <c r="E19" s="18">
        <f t="shared" si="0"/>
        <v>482717.59</v>
      </c>
      <c r="F19" s="38">
        <v>461722.59</v>
      </c>
      <c r="G19" s="17">
        <v>20995</v>
      </c>
      <c r="H19" s="18">
        <f t="shared" si="1"/>
        <v>32745</v>
      </c>
      <c r="I19" s="38">
        <v>11750</v>
      </c>
      <c r="J19" s="17">
        <v>20995</v>
      </c>
      <c r="K19" s="18">
        <f t="shared" si="2"/>
        <v>32745</v>
      </c>
      <c r="L19" s="38">
        <v>11750</v>
      </c>
      <c r="M19" s="17">
        <v>20995</v>
      </c>
      <c r="N19" s="8" t="s">
        <v>0</v>
      </c>
      <c r="O19" s="8" t="s">
        <v>0</v>
      </c>
    </row>
    <row r="20" spans="1:15" s="9" customFormat="1" ht="37.5" x14ac:dyDescent="0.3">
      <c r="A20" s="10"/>
      <c r="B20" s="13">
        <v>15</v>
      </c>
      <c r="C20" s="11" t="s">
        <v>8</v>
      </c>
      <c r="D20" s="15">
        <v>540</v>
      </c>
      <c r="E20" s="18">
        <f t="shared" si="0"/>
        <v>319319</v>
      </c>
      <c r="F20" s="38">
        <v>285714</v>
      </c>
      <c r="G20" s="17">
        <v>33605</v>
      </c>
      <c r="H20" s="18">
        <f t="shared" si="1"/>
        <v>319319</v>
      </c>
      <c r="I20" s="38">
        <v>285714</v>
      </c>
      <c r="J20" s="17">
        <v>33605</v>
      </c>
      <c r="K20" s="18">
        <f t="shared" si="2"/>
        <v>319319</v>
      </c>
      <c r="L20" s="38">
        <v>285714</v>
      </c>
      <c r="M20" s="17">
        <v>33605</v>
      </c>
      <c r="N20" s="8" t="s">
        <v>0</v>
      </c>
      <c r="O20" s="8" t="s">
        <v>0</v>
      </c>
    </row>
    <row r="21" spans="1:15" s="9" customFormat="1" ht="37.5" x14ac:dyDescent="0.3">
      <c r="A21" s="10"/>
      <c r="B21" s="13">
        <v>16</v>
      </c>
      <c r="C21" s="11" t="s">
        <v>7</v>
      </c>
      <c r="D21" s="15">
        <v>540</v>
      </c>
      <c r="E21" s="18">
        <f t="shared" si="0"/>
        <v>231910</v>
      </c>
      <c r="F21" s="38">
        <v>135905</v>
      </c>
      <c r="G21" s="17">
        <v>96005</v>
      </c>
      <c r="H21" s="18">
        <f t="shared" si="1"/>
        <v>231910</v>
      </c>
      <c r="I21" s="38">
        <v>135905</v>
      </c>
      <c r="J21" s="17">
        <v>96005</v>
      </c>
      <c r="K21" s="18">
        <f t="shared" si="2"/>
        <v>231910</v>
      </c>
      <c r="L21" s="38">
        <v>135905</v>
      </c>
      <c r="M21" s="17">
        <v>96005</v>
      </c>
      <c r="N21" s="8" t="s">
        <v>0</v>
      </c>
      <c r="O21" s="8" t="s">
        <v>0</v>
      </c>
    </row>
    <row r="22" spans="1:15" s="9" customFormat="1" ht="37.5" x14ac:dyDescent="0.3">
      <c r="A22" s="10"/>
      <c r="B22" s="13">
        <v>17</v>
      </c>
      <c r="C22" s="11" t="s">
        <v>6</v>
      </c>
      <c r="D22" s="15">
        <v>540</v>
      </c>
      <c r="E22" s="18">
        <f t="shared" si="0"/>
        <v>603607</v>
      </c>
      <c r="F22" s="38">
        <v>541467</v>
      </c>
      <c r="G22" s="17">
        <v>62140</v>
      </c>
      <c r="H22" s="18">
        <f t="shared" si="1"/>
        <v>603607</v>
      </c>
      <c r="I22" s="38">
        <v>541467</v>
      </c>
      <c r="J22" s="17">
        <v>62140</v>
      </c>
      <c r="K22" s="18">
        <f t="shared" si="2"/>
        <v>603607</v>
      </c>
      <c r="L22" s="38">
        <v>541467</v>
      </c>
      <c r="M22" s="17">
        <v>62140</v>
      </c>
      <c r="N22" s="8" t="s">
        <v>0</v>
      </c>
      <c r="O22" s="8" t="s">
        <v>0</v>
      </c>
    </row>
    <row r="23" spans="1:15" s="9" customFormat="1" ht="37.5" x14ac:dyDescent="0.3">
      <c r="A23" s="10"/>
      <c r="B23" s="13">
        <v>18</v>
      </c>
      <c r="C23" s="11" t="s">
        <v>5</v>
      </c>
      <c r="D23" s="15">
        <v>512</v>
      </c>
      <c r="E23" s="18">
        <f t="shared" si="0"/>
        <v>11505</v>
      </c>
      <c r="F23" s="38">
        <v>0</v>
      </c>
      <c r="G23" s="17">
        <v>11505</v>
      </c>
      <c r="H23" s="18">
        <f t="shared" si="1"/>
        <v>11505</v>
      </c>
      <c r="I23" s="38">
        <v>0</v>
      </c>
      <c r="J23" s="17">
        <v>11505</v>
      </c>
      <c r="K23" s="18">
        <f t="shared" si="2"/>
        <v>11505</v>
      </c>
      <c r="L23" s="38">
        <v>0</v>
      </c>
      <c r="M23" s="17">
        <v>11505</v>
      </c>
      <c r="N23" s="8" t="s">
        <v>0</v>
      </c>
      <c r="O23" s="8" t="s">
        <v>0</v>
      </c>
    </row>
    <row r="24" spans="1:15" s="9" customFormat="1" ht="37.5" x14ac:dyDescent="0.3">
      <c r="A24" s="10"/>
      <c r="B24" s="13">
        <v>19</v>
      </c>
      <c r="C24" s="11" t="s">
        <v>4</v>
      </c>
      <c r="D24" s="15">
        <v>540</v>
      </c>
      <c r="E24" s="18">
        <f t="shared" si="0"/>
        <v>104577</v>
      </c>
      <c r="F24" s="38">
        <v>90277</v>
      </c>
      <c r="G24" s="17">
        <v>14300</v>
      </c>
      <c r="H24" s="18">
        <f t="shared" si="1"/>
        <v>104577</v>
      </c>
      <c r="I24" s="38">
        <v>90277</v>
      </c>
      <c r="J24" s="17">
        <v>14300</v>
      </c>
      <c r="K24" s="18">
        <f t="shared" si="2"/>
        <v>104577</v>
      </c>
      <c r="L24" s="38">
        <v>90277</v>
      </c>
      <c r="M24" s="17">
        <v>14300</v>
      </c>
      <c r="N24" s="8" t="s">
        <v>0</v>
      </c>
      <c r="O24" s="8" t="s">
        <v>0</v>
      </c>
    </row>
    <row r="25" spans="1:15" s="9" customFormat="1" ht="37.5" x14ac:dyDescent="0.3">
      <c r="A25" s="10"/>
      <c r="B25" s="13">
        <v>20</v>
      </c>
      <c r="C25" s="11" t="s">
        <v>3</v>
      </c>
      <c r="D25" s="15">
        <v>540</v>
      </c>
      <c r="E25" s="18">
        <f t="shared" si="0"/>
        <v>50916</v>
      </c>
      <c r="F25" s="38">
        <v>50916</v>
      </c>
      <c r="G25" s="17">
        <v>0</v>
      </c>
      <c r="H25" s="18">
        <f t="shared" si="1"/>
        <v>50916</v>
      </c>
      <c r="I25" s="38">
        <v>50916</v>
      </c>
      <c r="J25" s="17">
        <v>0</v>
      </c>
      <c r="K25" s="18">
        <f t="shared" si="2"/>
        <v>50916</v>
      </c>
      <c r="L25" s="38">
        <v>50916</v>
      </c>
      <c r="M25" s="17">
        <v>0</v>
      </c>
      <c r="N25" s="8" t="s">
        <v>0</v>
      </c>
      <c r="O25" s="8" t="s">
        <v>0</v>
      </c>
    </row>
    <row r="26" spans="1:15" s="9" customFormat="1" ht="37.5" x14ac:dyDescent="0.3">
      <c r="A26" s="10"/>
      <c r="B26" s="13">
        <v>21</v>
      </c>
      <c r="C26" s="11" t="s">
        <v>2</v>
      </c>
      <c r="D26" s="15">
        <v>540</v>
      </c>
      <c r="E26" s="18">
        <f t="shared" si="0"/>
        <v>59827</v>
      </c>
      <c r="F26" s="38">
        <v>6267</v>
      </c>
      <c r="G26" s="17">
        <v>53560</v>
      </c>
      <c r="H26" s="18">
        <f t="shared" si="1"/>
        <v>59827</v>
      </c>
      <c r="I26" s="38">
        <v>6267</v>
      </c>
      <c r="J26" s="17">
        <v>53560</v>
      </c>
      <c r="K26" s="18">
        <f t="shared" si="2"/>
        <v>59827</v>
      </c>
      <c r="L26" s="38">
        <v>6267</v>
      </c>
      <c r="M26" s="17">
        <v>53560</v>
      </c>
      <c r="N26" s="8" t="s">
        <v>0</v>
      </c>
      <c r="O26" s="8" t="s">
        <v>0</v>
      </c>
    </row>
    <row r="27" spans="1:15" s="9" customFormat="1" ht="32.25" customHeight="1" x14ac:dyDescent="0.3">
      <c r="A27" s="12"/>
      <c r="B27" s="90" t="s">
        <v>1</v>
      </c>
      <c r="C27" s="90"/>
      <c r="D27" s="16">
        <v>540</v>
      </c>
      <c r="E27" s="19">
        <f t="shared" ref="E27:F27" si="3">SUM(E6:E26)</f>
        <v>3433942.59</v>
      </c>
      <c r="F27" s="19">
        <f t="shared" si="3"/>
        <v>2449972.59</v>
      </c>
      <c r="G27" s="19">
        <f>SUM(G6:G26)</f>
        <v>983970</v>
      </c>
      <c r="H27" s="19">
        <f t="shared" ref="H27:I27" si="4">SUM(H6:H26)</f>
        <v>2983970</v>
      </c>
      <c r="I27" s="19">
        <f t="shared" si="4"/>
        <v>2000000</v>
      </c>
      <c r="J27" s="19">
        <f>SUM(J6:J26)</f>
        <v>983970</v>
      </c>
      <c r="K27" s="19">
        <f t="shared" ref="K27:L27" si="5">SUM(K6:K26)</f>
        <v>2983970</v>
      </c>
      <c r="L27" s="19">
        <f t="shared" si="5"/>
        <v>2000000</v>
      </c>
      <c r="M27" s="19">
        <f>SUM(M6:M26)</f>
        <v>983970</v>
      </c>
      <c r="N27" s="39" t="s">
        <v>0</v>
      </c>
      <c r="O27" s="8" t="s">
        <v>0</v>
      </c>
    </row>
    <row r="28" spans="1:15" ht="12.75" customHeight="1" x14ac:dyDescent="0.2">
      <c r="A28" s="2"/>
      <c r="B28" s="2"/>
      <c r="C28" s="2"/>
      <c r="D28" s="2"/>
      <c r="E28" s="2"/>
      <c r="F28" s="2" t="s">
        <v>0</v>
      </c>
      <c r="G28" s="2" t="s">
        <v>0</v>
      </c>
      <c r="H28" s="2" t="s">
        <v>0</v>
      </c>
      <c r="I28" s="2" t="s">
        <v>0</v>
      </c>
      <c r="J28" s="2"/>
      <c r="K28" s="2" t="s">
        <v>0</v>
      </c>
      <c r="L28" s="2" t="s">
        <v>0</v>
      </c>
      <c r="M28" s="2" t="s">
        <v>0</v>
      </c>
      <c r="N28" s="2" t="s">
        <v>0</v>
      </c>
      <c r="O28" s="2" t="s">
        <v>0</v>
      </c>
    </row>
  </sheetData>
  <mergeCells count="11">
    <mergeCell ref="L4:M4"/>
    <mergeCell ref="B2:M2"/>
    <mergeCell ref="L3:M3"/>
    <mergeCell ref="K4:K5"/>
    <mergeCell ref="B27:C27"/>
    <mergeCell ref="B4:B5"/>
    <mergeCell ref="C4:C5"/>
    <mergeCell ref="E4:E5"/>
    <mergeCell ref="F4:G4"/>
    <mergeCell ref="H4:H5"/>
    <mergeCell ref="I4:J4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Приложение №11 табл 1</vt:lpstr>
      <vt:lpstr>Таб.4</vt:lpstr>
      <vt:lpstr>таб.6</vt:lpstr>
      <vt:lpstr>Таб.5</vt:lpstr>
      <vt:lpstr>Таб.3</vt:lpstr>
      <vt:lpstr>Приложение №11 Табл.2</vt:lpstr>
      <vt:lpstr>'Приложение №11 табл 1'!Область_печати</vt:lpstr>
      <vt:lpstr>'Приложение №11 Табл.2'!Область_печати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2020-08-03T08:03:57Z</cp:lastPrinted>
  <dcterms:created xsi:type="dcterms:W3CDTF">2017-10-30T13:20:53Z</dcterms:created>
  <dcterms:modified xsi:type="dcterms:W3CDTF">2020-11-03T08:53:51Z</dcterms:modified>
</cp:coreProperties>
</file>