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M20" i="2"/>
  <c r="N23"/>
  <c r="O23"/>
  <c r="P23"/>
  <c r="Q23"/>
  <c r="R23"/>
  <c r="M23"/>
  <c r="R31"/>
  <c r="Q31"/>
  <c r="P31"/>
  <c r="O31"/>
  <c r="N18"/>
  <c r="N17" s="1"/>
  <c r="M18"/>
  <c r="M17" s="1"/>
  <c r="N28" l="1"/>
  <c r="N27" s="1"/>
  <c r="N26" s="1"/>
  <c r="N31" s="1"/>
  <c r="M28"/>
  <c r="M27" s="1"/>
  <c r="M26" s="1"/>
  <c r="M31" s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<sst xmlns="http://schemas.openxmlformats.org/spreadsheetml/2006/main" count="52" uniqueCount="42">
  <si>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</si>
  <si>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</si>
  <si>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</si>
  <si>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</si>
  <si>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</si>
  <si>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</si>
  <si>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</si>
  <si>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</si>
  <si>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</si>
  <si>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</si>
  <si>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</si>
  <si>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</si>
  <si>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</si>
  <si>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</si>
  <si>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</si>
  <si>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</si>
  <si>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</si>
  <si>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</si>
  <si>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</si>
  <si>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</si>
  <si>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</si>
  <si>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</si>
  <si>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</si>
  <si>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</si>
  <si>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</si>
  <si>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</si>
  <si>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</si>
  <si>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</si>
  <si>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</si>
  <si>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</si>
  <si>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</si>
  <si>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</si>
  <si>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</si>
  <si>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</si>
  <si>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</si>
  <si>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</si>
  <si>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</si>
  <si>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</si>
  <si>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</si>
  <si>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</si>
  <si>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</si>
  <si>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Приложение № 5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</si>
</sst>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1" workbookViewId="0">
      <selection activeCell="R1" sqref="R1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41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34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29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30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31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32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28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21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22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23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20</v>
      </c>
      <c r="P14" s="67"/>
      <c r="Q14" s="72" t="s">
        <v>24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5170000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33</v>
      </c>
      <c r="I18" s="37">
        <v>502</v>
      </c>
      <c r="J18" s="25">
        <v>4</v>
      </c>
      <c r="K18" s="25">
        <v>0</v>
      </c>
      <c r="L18" s="38"/>
      <c r="M18" s="39">
        <f>M19</f>
        <v>1670000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35</v>
      </c>
      <c r="I19" s="37">
        <v>502</v>
      </c>
      <c r="J19" s="25">
        <v>4</v>
      </c>
      <c r="K19" s="25">
        <v>9</v>
      </c>
      <c r="L19" s="38"/>
      <c r="M19" s="39">
        <v>1670000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3500000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v>1500000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36" t="s">
        <v>19</v>
      </c>
      <c r="I22" s="37">
        <v>502</v>
      </c>
      <c r="J22" s="25">
        <v>5</v>
      </c>
      <c r="K22" s="25">
        <v>1</v>
      </c>
      <c r="L22" s="38"/>
      <c r="M22" s="39">
        <v>1500000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36</v>
      </c>
      <c r="I23" s="37">
        <v>502</v>
      </c>
      <c r="J23" s="25">
        <v>5</v>
      </c>
      <c r="K23" s="25">
        <v>5</v>
      </c>
      <c r="L23" s="38"/>
      <c r="M23" s="39">
        <f>M24+M25</f>
        <v>2000000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56.25">
      <c r="A24" s="23"/>
      <c r="B24" s="64"/>
      <c r="C24" s="64"/>
      <c r="D24" s="64"/>
      <c r="E24" s="64"/>
      <c r="F24" s="65"/>
      <c r="G24" s="64"/>
      <c r="H24" s="42" t="s">
        <v>40</v>
      </c>
      <c r="I24" s="37">
        <v>502</v>
      </c>
      <c r="J24" s="25">
        <v>5</v>
      </c>
      <c r="K24" s="25">
        <v>5</v>
      </c>
      <c r="L24" s="38"/>
      <c r="M24" s="39">
        <v>1168129.3799999999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56.25">
      <c r="A25" s="23"/>
      <c r="B25" s="64"/>
      <c r="C25" s="64"/>
      <c r="D25" s="64"/>
      <c r="E25" s="64"/>
      <c r="F25" s="65"/>
      <c r="G25" s="64"/>
      <c r="H25" s="42" t="s">
        <v>39</v>
      </c>
      <c r="I25" s="37">
        <v>502</v>
      </c>
      <c r="J25" s="25">
        <v>5</v>
      </c>
      <c r="K25" s="25">
        <v>5</v>
      </c>
      <c r="L25" s="38"/>
      <c r="M25" s="39">
        <v>831870.62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27</v>
      </c>
      <c r="I26" s="37">
        <v>503</v>
      </c>
      <c r="J26" s="25"/>
      <c r="K26" s="25"/>
      <c r="L26" s="38"/>
      <c r="M26" s="39">
        <f>M27</f>
        <v>164526041.78</v>
      </c>
      <c r="N26" s="39">
        <f>N27</f>
        <v>160546400</v>
      </c>
      <c r="O26" s="26">
        <v>0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25</v>
      </c>
      <c r="I27" s="48">
        <v>503</v>
      </c>
      <c r="J27" s="47">
        <v>8</v>
      </c>
      <c r="K27" s="47">
        <v>0</v>
      </c>
      <c r="L27" s="38"/>
      <c r="M27" s="39">
        <f>M28</f>
        <v>164526041.78</v>
      </c>
      <c r="N27" s="26">
        <f>N28</f>
        <v>160546400</v>
      </c>
      <c r="O27" s="26">
        <v>0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26</v>
      </c>
      <c r="I28" s="46">
        <v>503</v>
      </c>
      <c r="J28" s="45">
        <v>8</v>
      </c>
      <c r="K28" s="45">
        <v>1</v>
      </c>
      <c r="L28" s="38"/>
      <c r="M28" s="39">
        <f>M29+M30</f>
        <v>164526041.78</v>
      </c>
      <c r="N28" s="39">
        <f>N29+N30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37</v>
      </c>
      <c r="I29" s="51">
        <v>503</v>
      </c>
      <c r="J29" s="50">
        <v>8</v>
      </c>
      <c r="K29" s="50">
        <v>1</v>
      </c>
      <c r="L29" s="38"/>
      <c r="M29" s="39">
        <v>2357960.9700000002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9" t="s">
        <v>38</v>
      </c>
      <c r="I30" s="55">
        <v>503</v>
      </c>
      <c r="J30" s="52">
        <v>8</v>
      </c>
      <c r="K30" s="52">
        <v>1</v>
      </c>
      <c r="L30" s="57"/>
      <c r="M30" s="59">
        <v>162168080.81</v>
      </c>
      <c r="N30" s="60">
        <v>160546400</v>
      </c>
      <c r="O30" s="54">
        <v>0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1">M26+M17</f>
        <v>169696041.78</v>
      </c>
      <c r="N31" s="58">
        <f t="shared" si="1"/>
        <v>162216400</v>
      </c>
      <c r="O31" s="58">
        <f t="shared" si="1"/>
        <v>0</v>
      </c>
      <c r="P31" s="58">
        <f t="shared" si="1"/>
        <v>0</v>
      </c>
      <c r="Q31" s="58">
        <f t="shared" si="1"/>
        <v>0</v>
      </c>
      <c r="R31" s="58">
        <f t="shared" si="1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2021-06-17T04:32:31Z</dcterms:modified>
</cp:coreProperties>
</file>