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№3'!$A$1:$K$106</definedName>
  </definedNames>
  <calcPr calcId="124519" iterate="1"/>
</workbook>
</file>

<file path=xl/calcChain.xml><?xml version="1.0" encoding="utf-8"?>
<calcChain xmlns="http://schemas.openxmlformats.org/spreadsheetml/2006/main">
  <c r="J14" i="2"/>
  <c r="K14"/>
  <c r="I14"/>
  <c r="J28"/>
  <c r="K28"/>
  <c r="I26"/>
  <c r="J100" l="1"/>
  <c r="K100"/>
  <c r="I100"/>
  <c r="J94" l="1"/>
  <c r="K94"/>
  <c r="I94"/>
  <c r="J78"/>
  <c r="K78"/>
  <c r="J86"/>
  <c r="K86"/>
  <c r="I86"/>
  <c r="J103"/>
  <c r="J102" s="1"/>
  <c r="K103"/>
  <c r="K102" s="1"/>
  <c r="I103"/>
  <c r="I102" s="1"/>
  <c r="K36" l="1"/>
  <c r="J105"/>
  <c r="K105"/>
  <c r="I105"/>
  <c r="J92"/>
  <c r="K92"/>
  <c r="I92"/>
  <c r="J96"/>
  <c r="K96"/>
  <c r="I96"/>
  <c r="J98"/>
  <c r="K98"/>
  <c r="I98"/>
  <c r="J90"/>
  <c r="K90"/>
  <c r="I90"/>
  <c r="J88"/>
  <c r="K88"/>
  <c r="I88"/>
  <c r="J84"/>
  <c r="K84"/>
  <c r="I84"/>
  <c r="J82"/>
  <c r="K82"/>
  <c r="I82"/>
  <c r="J80"/>
  <c r="K80"/>
  <c r="I80"/>
  <c r="I78"/>
  <c r="K77" l="1"/>
  <c r="K76" s="1"/>
  <c r="J77"/>
  <c r="J76" s="1"/>
  <c r="I77"/>
  <c r="I76" s="1"/>
  <c r="I28"/>
  <c r="J26"/>
  <c r="K26"/>
  <c r="J24"/>
  <c r="K24"/>
  <c r="I24"/>
  <c r="J22"/>
  <c r="K22"/>
  <c r="I22"/>
  <c r="J21" l="1"/>
  <c r="J20" s="1"/>
  <c r="I21"/>
  <c r="K21"/>
  <c r="K20" s="1"/>
  <c r="J50"/>
  <c r="K50"/>
  <c r="I50"/>
  <c r="J52"/>
  <c r="K52"/>
  <c r="I52"/>
  <c r="I61"/>
  <c r="I58" s="1"/>
  <c r="J61"/>
  <c r="J58" s="1"/>
  <c r="K61"/>
  <c r="K58" s="1"/>
  <c r="J34" l="1"/>
  <c r="K34"/>
  <c r="J32"/>
  <c r="K32"/>
  <c r="I32"/>
  <c r="I34"/>
  <c r="K31" l="1"/>
  <c r="I31"/>
  <c r="J31"/>
  <c r="J57"/>
  <c r="K57"/>
  <c r="I57"/>
  <c r="J70"/>
  <c r="J69" s="1"/>
  <c r="K70"/>
  <c r="K69" s="1"/>
  <c r="I70"/>
  <c r="I69" s="1"/>
  <c r="I73" l="1"/>
  <c r="I72" s="1"/>
  <c r="J73"/>
  <c r="J72" s="1"/>
  <c r="J68" s="1"/>
  <c r="K73"/>
  <c r="K72" s="1"/>
  <c r="K68" s="1"/>
  <c r="I68" l="1"/>
  <c r="J43"/>
  <c r="J42" s="1"/>
  <c r="J66"/>
  <c r="J65" s="1"/>
  <c r="J64" s="1"/>
  <c r="K66"/>
  <c r="K65" s="1"/>
  <c r="K64" s="1"/>
  <c r="K55"/>
  <c r="K54" s="1"/>
  <c r="J55"/>
  <c r="J54" s="1"/>
  <c r="J47"/>
  <c r="J46" s="1"/>
  <c r="K47"/>
  <c r="K46" s="1"/>
  <c r="J40"/>
  <c r="K40"/>
  <c r="I40"/>
  <c r="K43"/>
  <c r="K42" s="1"/>
  <c r="J38"/>
  <c r="K38"/>
  <c r="J36"/>
  <c r="J13"/>
  <c r="K13"/>
  <c r="J45" l="1"/>
  <c r="K45"/>
  <c r="K30"/>
  <c r="J30"/>
  <c r="I47"/>
  <c r="I46" s="1"/>
  <c r="K12" l="1"/>
  <c r="J12"/>
  <c r="I66"/>
  <c r="I65" s="1"/>
  <c r="I64" s="1"/>
  <c r="I55"/>
  <c r="I54" s="1"/>
  <c r="I45" s="1"/>
  <c r="I43"/>
  <c r="I42" s="1"/>
  <c r="I38"/>
  <c r="I36"/>
  <c r="I20"/>
  <c r="I13"/>
  <c r="I30" l="1"/>
  <c r="I12" s="1"/>
</calcChain>
</file>

<file path=xl/sharedStrings.xml><?xml version="1.0" encoding="utf-8"?>
<sst xmlns="http://schemas.openxmlformats.org/spreadsheetml/2006/main" count="773" uniqueCount="175">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</sst>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06"/>
  <sheetViews>
    <sheetView showGridLines="0" tabSelected="1" view="pageBreakPreview" zoomScale="70" zoomScaleNormal="85" zoomScaleSheetLayoutView="70" workbookViewId="0">
      <selection activeCell="A7" sqref="A7:K7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2" spans="1:11">
      <c r="A2" s="2"/>
      <c r="B2" s="2"/>
      <c r="C2" s="2"/>
      <c r="D2" s="2"/>
      <c r="E2" s="2"/>
      <c r="F2" s="2"/>
      <c r="G2" s="2"/>
      <c r="H2" s="12"/>
      <c r="I2" s="24"/>
      <c r="J2" s="32" t="s">
        <v>132</v>
      </c>
      <c r="K2" s="32"/>
    </row>
    <row r="3" spans="1:11" ht="32.25" customHeight="1">
      <c r="A3" s="2"/>
      <c r="B3" s="2"/>
      <c r="C3" s="2"/>
      <c r="D3" s="2"/>
      <c r="E3" s="2"/>
      <c r="G3" s="23"/>
      <c r="H3" s="23"/>
      <c r="I3" s="41" t="s">
        <v>158</v>
      </c>
      <c r="J3" s="41"/>
      <c r="K3" s="41"/>
    </row>
    <row r="4" spans="1:11">
      <c r="A4" s="2"/>
      <c r="B4" s="2"/>
      <c r="C4" s="2"/>
      <c r="D4" s="2"/>
      <c r="E4" s="2"/>
      <c r="F4" s="23"/>
      <c r="G4" s="23"/>
      <c r="H4" s="23"/>
      <c r="I4" s="41"/>
      <c r="J4" s="41"/>
      <c r="K4" s="41"/>
    </row>
    <row r="5" spans="1:11" ht="42.6" customHeight="1">
      <c r="A5" s="2"/>
      <c r="B5" s="2"/>
      <c r="C5" s="2"/>
      <c r="D5" s="2"/>
      <c r="E5" s="2"/>
      <c r="F5" s="23"/>
      <c r="G5" s="23"/>
      <c r="H5" s="23"/>
      <c r="I5" s="41"/>
      <c r="J5" s="41"/>
      <c r="K5" s="41"/>
    </row>
    <row r="6" spans="1:11" ht="15.75" customHeight="1">
      <c r="A6" s="2"/>
      <c r="B6" s="2"/>
      <c r="C6" s="2"/>
      <c r="D6" s="2"/>
      <c r="E6" s="2"/>
      <c r="F6" s="2"/>
      <c r="G6" s="2"/>
      <c r="H6" s="13"/>
      <c r="I6" s="2"/>
    </row>
    <row r="7" spans="1:11" ht="40.5" customHeight="1">
      <c r="A7" s="40" t="s">
        <v>159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33.75" customHeight="1">
      <c r="A8" s="34" t="s">
        <v>63</v>
      </c>
      <c r="B8" s="34" t="s">
        <v>64</v>
      </c>
      <c r="C8" s="34"/>
      <c r="D8" s="34"/>
      <c r="E8" s="34"/>
      <c r="F8" s="34"/>
      <c r="G8" s="36"/>
      <c r="H8" s="36"/>
      <c r="I8" s="33" t="s">
        <v>28</v>
      </c>
      <c r="J8" s="33"/>
      <c r="K8" s="33"/>
    </row>
    <row r="9" spans="1:11" ht="37.5" customHeight="1">
      <c r="A9" s="35"/>
      <c r="B9" s="37" t="s">
        <v>76</v>
      </c>
      <c r="C9" s="38"/>
      <c r="D9" s="38"/>
      <c r="E9" s="38"/>
      <c r="F9" s="39"/>
      <c r="G9" s="35" t="s">
        <v>77</v>
      </c>
      <c r="H9" s="34"/>
      <c r="I9" s="33"/>
      <c r="J9" s="33"/>
      <c r="K9" s="33"/>
    </row>
    <row r="10" spans="1:11" ht="94.5" customHeight="1">
      <c r="A10" s="35"/>
      <c r="B10" s="3" t="s">
        <v>78</v>
      </c>
      <c r="C10" s="26" t="s">
        <v>79</v>
      </c>
      <c r="D10" s="26" t="s">
        <v>80</v>
      </c>
      <c r="E10" s="26" t="s">
        <v>81</v>
      </c>
      <c r="F10" s="25" t="s">
        <v>82</v>
      </c>
      <c r="G10" s="6" t="s">
        <v>83</v>
      </c>
      <c r="H10" s="6" t="s">
        <v>84</v>
      </c>
      <c r="I10" s="19" t="s">
        <v>85</v>
      </c>
      <c r="J10" s="19" t="s">
        <v>116</v>
      </c>
      <c r="K10" s="19" t="s">
        <v>173</v>
      </c>
    </row>
    <row r="11" spans="1:11" ht="20.25" customHeight="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4">
        <v>9</v>
      </c>
      <c r="J11" s="21" t="s">
        <v>41</v>
      </c>
      <c r="K11" s="21" t="s">
        <v>16</v>
      </c>
    </row>
    <row r="12" spans="1:11">
      <c r="A12" s="9" t="s">
        <v>27</v>
      </c>
      <c r="B12" s="10" t="s">
        <v>3</v>
      </c>
      <c r="C12" s="10" t="s">
        <v>1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I13+I30+I42+I57+I68+I76+I64+I45+I20</f>
        <v>279676165.73000002</v>
      </c>
      <c r="J12" s="22">
        <f>J13+J30+J42+J57+J68+J76+J64+J45+J20</f>
        <v>273141549.83000004</v>
      </c>
      <c r="K12" s="22">
        <f>K13+K30+K42+K57+K68+K76+K64+K45+K20</f>
        <v>295872414.66999996</v>
      </c>
    </row>
    <row r="13" spans="1:11">
      <c r="A13" s="9" t="s">
        <v>26</v>
      </c>
      <c r="B13" s="10" t="s">
        <v>3</v>
      </c>
      <c r="C13" s="10" t="s">
        <v>5</v>
      </c>
      <c r="D13" s="10" t="s">
        <v>1</v>
      </c>
      <c r="E13" s="10" t="s">
        <v>2</v>
      </c>
      <c r="F13" s="10" t="s">
        <v>1</v>
      </c>
      <c r="G13" s="10" t="s">
        <v>0</v>
      </c>
      <c r="H13" s="10" t="s">
        <v>2</v>
      </c>
      <c r="I13" s="22">
        <f>I14</f>
        <v>247950117.53</v>
      </c>
      <c r="J13" s="22">
        <f t="shared" ref="J13:K13" si="0">J14</f>
        <v>249071221.63000003</v>
      </c>
      <c r="K13" s="22">
        <f t="shared" si="0"/>
        <v>271170706.46999997</v>
      </c>
    </row>
    <row r="14" spans="1:11">
      <c r="A14" s="9" t="s">
        <v>25</v>
      </c>
      <c r="B14" s="10" t="s">
        <v>3</v>
      </c>
      <c r="C14" s="10" t="s">
        <v>5</v>
      </c>
      <c r="D14" s="10" t="s">
        <v>7</v>
      </c>
      <c r="E14" s="10" t="s">
        <v>2</v>
      </c>
      <c r="F14" s="10" t="s">
        <v>5</v>
      </c>
      <c r="G14" s="10" t="s">
        <v>0</v>
      </c>
      <c r="H14" s="10">
        <v>110</v>
      </c>
      <c r="I14" s="22">
        <f>I15+I16+I17+I18+I19</f>
        <v>247950117.53</v>
      </c>
      <c r="J14" s="22">
        <f t="shared" ref="J14:K14" si="1">J15+J16+J17+J18+J19</f>
        <v>249071221.63000003</v>
      </c>
      <c r="K14" s="22">
        <f t="shared" si="1"/>
        <v>271170706.46999997</v>
      </c>
    </row>
    <row r="15" spans="1:11" ht="131.25">
      <c r="A15" s="11" t="s">
        <v>97</v>
      </c>
      <c r="B15" s="10">
        <v>1</v>
      </c>
      <c r="C15" s="10" t="s">
        <v>5</v>
      </c>
      <c r="D15" s="10" t="s">
        <v>7</v>
      </c>
      <c r="E15" s="10" t="s">
        <v>29</v>
      </c>
      <c r="F15" s="10" t="s">
        <v>5</v>
      </c>
      <c r="G15" s="10" t="s">
        <v>0</v>
      </c>
      <c r="H15" s="10" t="s">
        <v>52</v>
      </c>
      <c r="I15" s="28">
        <v>246167600.58000001</v>
      </c>
      <c r="J15" s="29">
        <v>246726468.46000001</v>
      </c>
      <c r="K15" s="29">
        <v>268663936.51999998</v>
      </c>
    </row>
    <row r="16" spans="1:11" ht="187.5">
      <c r="A16" s="11" t="s">
        <v>91</v>
      </c>
      <c r="B16" s="10">
        <v>1</v>
      </c>
      <c r="C16" s="10" t="s">
        <v>5</v>
      </c>
      <c r="D16" s="10" t="s">
        <v>7</v>
      </c>
      <c r="E16" s="10" t="s">
        <v>30</v>
      </c>
      <c r="F16" s="10" t="s">
        <v>5</v>
      </c>
      <c r="G16" s="10" t="s">
        <v>0</v>
      </c>
      <c r="H16" s="10" t="s">
        <v>52</v>
      </c>
      <c r="I16" s="28">
        <v>526284.36</v>
      </c>
      <c r="J16" s="28">
        <v>477142.84</v>
      </c>
      <c r="K16" s="28">
        <v>509650.9</v>
      </c>
    </row>
    <row r="17" spans="1:11" ht="75">
      <c r="A17" s="11" t="s">
        <v>92</v>
      </c>
      <c r="B17" s="10">
        <v>1</v>
      </c>
      <c r="C17" s="10" t="s">
        <v>5</v>
      </c>
      <c r="D17" s="10" t="s">
        <v>7</v>
      </c>
      <c r="E17" s="10" t="s">
        <v>86</v>
      </c>
      <c r="F17" s="10" t="s">
        <v>5</v>
      </c>
      <c r="G17" s="10" t="s">
        <v>0</v>
      </c>
      <c r="H17" s="10" t="s">
        <v>52</v>
      </c>
      <c r="I17" s="28">
        <v>1005150.07</v>
      </c>
      <c r="J17" s="28">
        <v>1611573.53</v>
      </c>
      <c r="K17" s="28">
        <v>1722043.85</v>
      </c>
    </row>
    <row r="18" spans="1:11" ht="150">
      <c r="A18" s="11" t="s">
        <v>115</v>
      </c>
      <c r="B18" s="10">
        <v>1</v>
      </c>
      <c r="C18" s="10" t="s">
        <v>5</v>
      </c>
      <c r="D18" s="10" t="s">
        <v>7</v>
      </c>
      <c r="E18" s="10" t="s">
        <v>44</v>
      </c>
      <c r="F18" s="10" t="s">
        <v>5</v>
      </c>
      <c r="G18" s="10" t="s">
        <v>0</v>
      </c>
      <c r="H18" s="10" t="s">
        <v>52</v>
      </c>
      <c r="I18" s="28">
        <v>247785.2</v>
      </c>
      <c r="J18" s="28">
        <v>256036.8</v>
      </c>
      <c r="K18" s="28">
        <v>275075.20000000001</v>
      </c>
    </row>
    <row r="19" spans="1:11" ht="187.5">
      <c r="A19" s="11" t="s">
        <v>174</v>
      </c>
      <c r="B19" s="10">
        <v>1</v>
      </c>
      <c r="C19" s="10" t="s">
        <v>5</v>
      </c>
      <c r="D19" s="10" t="s">
        <v>7</v>
      </c>
      <c r="E19" s="10" t="s">
        <v>126</v>
      </c>
      <c r="F19" s="10" t="s">
        <v>5</v>
      </c>
      <c r="G19" s="10" t="s">
        <v>0</v>
      </c>
      <c r="H19" s="10" t="s">
        <v>52</v>
      </c>
      <c r="I19" s="28">
        <v>3297.32</v>
      </c>
      <c r="J19" s="28"/>
      <c r="K19" s="28"/>
    </row>
    <row r="20" spans="1:11" ht="36.75" customHeight="1">
      <c r="A20" s="11" t="s">
        <v>24</v>
      </c>
      <c r="B20" s="10" t="s">
        <v>3</v>
      </c>
      <c r="C20" s="10" t="s">
        <v>6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3168470</v>
      </c>
      <c r="J20" s="22">
        <f>J21</f>
        <v>3264650</v>
      </c>
      <c r="K20" s="22">
        <f t="shared" si="2"/>
        <v>3397030</v>
      </c>
    </row>
    <row r="21" spans="1:11" ht="54" customHeight="1">
      <c r="A21" s="15" t="s">
        <v>23</v>
      </c>
      <c r="B21" s="10" t="s">
        <v>3</v>
      </c>
      <c r="C21" s="10" t="s">
        <v>6</v>
      </c>
      <c r="D21" s="10" t="s">
        <v>7</v>
      </c>
      <c r="E21" s="10" t="s">
        <v>2</v>
      </c>
      <c r="F21" s="10" t="s">
        <v>5</v>
      </c>
      <c r="G21" s="10" t="s">
        <v>0</v>
      </c>
      <c r="H21" s="10" t="s">
        <v>52</v>
      </c>
      <c r="I21" s="22">
        <f>I22+I24+I26+I28</f>
        <v>3168470</v>
      </c>
      <c r="J21" s="22">
        <f>J22+J24+J26+J28</f>
        <v>3264650</v>
      </c>
      <c r="K21" s="22">
        <f t="shared" ref="K21" si="3">K22+K24+K26+K28</f>
        <v>3397030</v>
      </c>
    </row>
    <row r="22" spans="1:11" ht="112.5">
      <c r="A22" s="11" t="s">
        <v>59</v>
      </c>
      <c r="B22" s="10" t="s">
        <v>3</v>
      </c>
      <c r="C22" s="10" t="s">
        <v>6</v>
      </c>
      <c r="D22" s="10" t="s">
        <v>7</v>
      </c>
      <c r="E22" s="10" t="s">
        <v>57</v>
      </c>
      <c r="F22" s="10" t="s">
        <v>5</v>
      </c>
      <c r="G22" s="10" t="s">
        <v>0</v>
      </c>
      <c r="H22" s="10" t="s">
        <v>52</v>
      </c>
      <c r="I22" s="22">
        <f>I23</f>
        <v>1454850</v>
      </c>
      <c r="J22" s="22">
        <f t="shared" ref="J22:K22" si="4">J23</f>
        <v>1500820</v>
      </c>
      <c r="K22" s="22">
        <f t="shared" si="4"/>
        <v>1572770</v>
      </c>
    </row>
    <row r="23" spans="1:11" ht="187.5">
      <c r="A23" s="11" t="s">
        <v>135</v>
      </c>
      <c r="B23" s="10" t="s">
        <v>3</v>
      </c>
      <c r="C23" s="10" t="s">
        <v>6</v>
      </c>
      <c r="D23" s="10" t="s">
        <v>7</v>
      </c>
      <c r="E23" s="10" t="s">
        <v>109</v>
      </c>
      <c r="F23" s="10" t="s">
        <v>5</v>
      </c>
      <c r="G23" s="10" t="s">
        <v>0</v>
      </c>
      <c r="H23" s="10" t="s">
        <v>52</v>
      </c>
      <c r="I23" s="22">
        <v>1454850</v>
      </c>
      <c r="J23" s="22">
        <v>1500820</v>
      </c>
      <c r="K23" s="22">
        <v>1572770</v>
      </c>
    </row>
    <row r="24" spans="1:11" ht="150">
      <c r="A24" s="11" t="s">
        <v>60</v>
      </c>
      <c r="B24" s="10" t="s">
        <v>3</v>
      </c>
      <c r="C24" s="10" t="s">
        <v>6</v>
      </c>
      <c r="D24" s="10" t="s">
        <v>7</v>
      </c>
      <c r="E24" s="10" t="s">
        <v>58</v>
      </c>
      <c r="F24" s="10" t="s">
        <v>5</v>
      </c>
      <c r="G24" s="10" t="s">
        <v>0</v>
      </c>
      <c r="H24" s="10" t="s">
        <v>52</v>
      </c>
      <c r="I24" s="22">
        <f>I25</f>
        <v>8290</v>
      </c>
      <c r="J24" s="22">
        <f t="shared" ref="J24:K24" si="5">J25</f>
        <v>8470</v>
      </c>
      <c r="K24" s="22">
        <f t="shared" si="5"/>
        <v>8780</v>
      </c>
    </row>
    <row r="25" spans="1:11" ht="225">
      <c r="A25" s="11" t="s">
        <v>136</v>
      </c>
      <c r="B25" s="10" t="s">
        <v>3</v>
      </c>
      <c r="C25" s="10" t="s">
        <v>6</v>
      </c>
      <c r="D25" s="10" t="s">
        <v>7</v>
      </c>
      <c r="E25" s="10" t="s">
        <v>110</v>
      </c>
      <c r="F25" s="10" t="s">
        <v>5</v>
      </c>
      <c r="G25" s="10" t="s">
        <v>0</v>
      </c>
      <c r="H25" s="10" t="s">
        <v>52</v>
      </c>
      <c r="I25" s="22">
        <v>8290</v>
      </c>
      <c r="J25" s="22">
        <v>8470</v>
      </c>
      <c r="K25" s="22">
        <v>8780</v>
      </c>
    </row>
    <row r="26" spans="1:11" ht="131.25">
      <c r="A26" s="11" t="s">
        <v>31</v>
      </c>
      <c r="B26" s="10" t="s">
        <v>3</v>
      </c>
      <c r="C26" s="10" t="s">
        <v>6</v>
      </c>
      <c r="D26" s="10" t="s">
        <v>7</v>
      </c>
      <c r="E26" s="10" t="s">
        <v>32</v>
      </c>
      <c r="F26" s="10" t="s">
        <v>5</v>
      </c>
      <c r="G26" s="10" t="s">
        <v>0</v>
      </c>
      <c r="H26" s="10" t="s">
        <v>52</v>
      </c>
      <c r="I26" s="22">
        <f>I27</f>
        <v>1913770</v>
      </c>
      <c r="J26" s="22">
        <f t="shared" ref="J26:K26" si="6">J27</f>
        <v>1969150</v>
      </c>
      <c r="K26" s="22">
        <f t="shared" si="6"/>
        <v>2056940</v>
      </c>
    </row>
    <row r="27" spans="1:11" ht="187.5">
      <c r="A27" s="11" t="s">
        <v>137</v>
      </c>
      <c r="B27" s="10" t="s">
        <v>3</v>
      </c>
      <c r="C27" s="10" t="s">
        <v>6</v>
      </c>
      <c r="D27" s="10" t="s">
        <v>7</v>
      </c>
      <c r="E27" s="10" t="s">
        <v>111</v>
      </c>
      <c r="F27" s="10" t="s">
        <v>5</v>
      </c>
      <c r="G27" s="10" t="s">
        <v>0</v>
      </c>
      <c r="H27" s="10" t="s">
        <v>52</v>
      </c>
      <c r="I27" s="22">
        <v>1913770</v>
      </c>
      <c r="J27" s="22">
        <v>1969150</v>
      </c>
      <c r="K27" s="22">
        <v>2056940</v>
      </c>
    </row>
    <row r="28" spans="1:11" ht="112.5">
      <c r="A28" s="11" t="s">
        <v>114</v>
      </c>
      <c r="B28" s="10" t="s">
        <v>3</v>
      </c>
      <c r="C28" s="10" t="s">
        <v>6</v>
      </c>
      <c r="D28" s="10" t="s">
        <v>7</v>
      </c>
      <c r="E28" s="10" t="s">
        <v>112</v>
      </c>
      <c r="F28" s="10" t="s">
        <v>5</v>
      </c>
      <c r="G28" s="10" t="s">
        <v>0</v>
      </c>
      <c r="H28" s="10" t="s">
        <v>52</v>
      </c>
      <c r="I28" s="22">
        <f>I29</f>
        <v>-208440</v>
      </c>
      <c r="J28" s="22">
        <f t="shared" ref="J28:K28" si="7">J29</f>
        <v>-213790</v>
      </c>
      <c r="K28" s="22">
        <f t="shared" si="7"/>
        <v>-241460</v>
      </c>
    </row>
    <row r="29" spans="1:11" ht="187.5">
      <c r="A29" s="11" t="s">
        <v>138</v>
      </c>
      <c r="B29" s="10" t="s">
        <v>3</v>
      </c>
      <c r="C29" s="10" t="s">
        <v>6</v>
      </c>
      <c r="D29" s="10" t="s">
        <v>7</v>
      </c>
      <c r="E29" s="10" t="s">
        <v>113</v>
      </c>
      <c r="F29" s="10" t="s">
        <v>5</v>
      </c>
      <c r="G29" s="10" t="s">
        <v>0</v>
      </c>
      <c r="H29" s="10" t="s">
        <v>52</v>
      </c>
      <c r="I29" s="22">
        <v>-208440</v>
      </c>
      <c r="J29" s="22">
        <v>-213790</v>
      </c>
      <c r="K29" s="22">
        <v>-241460</v>
      </c>
    </row>
    <row r="30" spans="1:11">
      <c r="A30" s="9" t="s">
        <v>22</v>
      </c>
      <c r="B30" s="10" t="s">
        <v>3</v>
      </c>
      <c r="C30" s="10" t="s">
        <v>17</v>
      </c>
      <c r="D30" s="10" t="s">
        <v>1</v>
      </c>
      <c r="E30" s="10" t="s">
        <v>2</v>
      </c>
      <c r="F30" s="10" t="s">
        <v>1</v>
      </c>
      <c r="G30" s="10" t="s">
        <v>0</v>
      </c>
      <c r="H30" s="10" t="s">
        <v>2</v>
      </c>
      <c r="I30" s="22">
        <f>I36+I38+I40+I31</f>
        <v>13027000</v>
      </c>
      <c r="J30" s="22">
        <f t="shared" ref="J30:K30" si="8">J36+J38+J40+J31</f>
        <v>8207000</v>
      </c>
      <c r="K30" s="22">
        <f t="shared" si="8"/>
        <v>8447000</v>
      </c>
    </row>
    <row r="31" spans="1:11" ht="37.5">
      <c r="A31" s="9" t="s">
        <v>93</v>
      </c>
      <c r="B31" s="10" t="s">
        <v>3</v>
      </c>
      <c r="C31" s="10" t="s">
        <v>17</v>
      </c>
      <c r="D31" s="10" t="s">
        <v>5</v>
      </c>
      <c r="E31" s="10" t="s">
        <v>2</v>
      </c>
      <c r="F31" s="10" t="s">
        <v>1</v>
      </c>
      <c r="G31" s="10" t="s">
        <v>0</v>
      </c>
      <c r="H31" s="10" t="s">
        <v>52</v>
      </c>
      <c r="I31" s="22">
        <f>I32+I34</f>
        <v>9540000</v>
      </c>
      <c r="J31" s="22">
        <f t="shared" ref="J31:K31" si="9">J32+J34</f>
        <v>8020000</v>
      </c>
      <c r="K31" s="22">
        <f t="shared" si="9"/>
        <v>8260000</v>
      </c>
    </row>
    <row r="32" spans="1:11" ht="56.25">
      <c r="A32" s="9" t="s">
        <v>94</v>
      </c>
      <c r="B32" s="10" t="s">
        <v>3</v>
      </c>
      <c r="C32" s="10" t="s">
        <v>17</v>
      </c>
      <c r="D32" s="10" t="s">
        <v>5</v>
      </c>
      <c r="E32" s="10" t="s">
        <v>29</v>
      </c>
      <c r="F32" s="10" t="s">
        <v>5</v>
      </c>
      <c r="G32" s="10" t="s">
        <v>0</v>
      </c>
      <c r="H32" s="10" t="s">
        <v>52</v>
      </c>
      <c r="I32" s="22">
        <f>I33</f>
        <v>4000000</v>
      </c>
      <c r="J32" s="22">
        <f t="shared" ref="J32:K32" si="10">J33</f>
        <v>3372500</v>
      </c>
      <c r="K32" s="22">
        <f t="shared" si="10"/>
        <v>3475000</v>
      </c>
    </row>
    <row r="33" spans="1:11" ht="56.25">
      <c r="A33" s="9" t="s">
        <v>94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4000000</v>
      </c>
      <c r="J33" s="22">
        <v>3372500</v>
      </c>
      <c r="K33" s="22">
        <v>3475000</v>
      </c>
    </row>
    <row r="34" spans="1:11" ht="75">
      <c r="A34" s="9" t="s">
        <v>95</v>
      </c>
      <c r="B34" s="10" t="s">
        <v>3</v>
      </c>
      <c r="C34" s="10" t="s">
        <v>17</v>
      </c>
      <c r="D34" s="10" t="s">
        <v>5</v>
      </c>
      <c r="E34" s="10" t="s">
        <v>30</v>
      </c>
      <c r="F34" s="10" t="s">
        <v>5</v>
      </c>
      <c r="G34" s="10" t="s">
        <v>0</v>
      </c>
      <c r="H34" s="10" t="s">
        <v>52</v>
      </c>
      <c r="I34" s="22">
        <f>I35</f>
        <v>5540000</v>
      </c>
      <c r="J34" s="22">
        <f t="shared" ref="J34:K34" si="11">J35</f>
        <v>4647500</v>
      </c>
      <c r="K34" s="22">
        <f t="shared" si="11"/>
        <v>4785000</v>
      </c>
    </row>
    <row r="35" spans="1:11" ht="112.5">
      <c r="A35" s="9" t="s">
        <v>96</v>
      </c>
      <c r="B35" s="10" t="s">
        <v>3</v>
      </c>
      <c r="C35" s="10" t="s">
        <v>17</v>
      </c>
      <c r="D35" s="10" t="s">
        <v>5</v>
      </c>
      <c r="E35" s="10" t="s">
        <v>87</v>
      </c>
      <c r="F35" s="10" t="s">
        <v>5</v>
      </c>
      <c r="G35" s="10" t="s">
        <v>0</v>
      </c>
      <c r="H35" s="10" t="s">
        <v>52</v>
      </c>
      <c r="I35" s="22">
        <v>5540000</v>
      </c>
      <c r="J35" s="22">
        <v>4647500</v>
      </c>
      <c r="K35" s="22">
        <v>4785000</v>
      </c>
    </row>
    <row r="36" spans="1:11" ht="37.5">
      <c r="A36" s="9" t="s">
        <v>33</v>
      </c>
      <c r="B36" s="10" t="s">
        <v>3</v>
      </c>
      <c r="C36" s="10" t="s">
        <v>17</v>
      </c>
      <c r="D36" s="10" t="s">
        <v>7</v>
      </c>
      <c r="E36" s="10" t="s">
        <v>2</v>
      </c>
      <c r="F36" s="10" t="s">
        <v>7</v>
      </c>
      <c r="G36" s="10" t="s">
        <v>0</v>
      </c>
      <c r="H36" s="10" t="s">
        <v>52</v>
      </c>
      <c r="I36" s="22">
        <f>I37</f>
        <v>3300000</v>
      </c>
      <c r="J36" s="22">
        <f t="shared" ref="J36:K36" si="12">J37</f>
        <v>0</v>
      </c>
      <c r="K36" s="22">
        <f t="shared" si="12"/>
        <v>0</v>
      </c>
    </row>
    <row r="37" spans="1:11" ht="37.5">
      <c r="A37" s="9" t="s">
        <v>33</v>
      </c>
      <c r="B37" s="10" t="s">
        <v>3</v>
      </c>
      <c r="C37" s="10" t="s">
        <v>17</v>
      </c>
      <c r="D37" s="10" t="s">
        <v>7</v>
      </c>
      <c r="E37" s="10" t="s">
        <v>29</v>
      </c>
      <c r="F37" s="10" t="s">
        <v>7</v>
      </c>
      <c r="G37" s="10" t="s">
        <v>0</v>
      </c>
      <c r="H37" s="10" t="s">
        <v>52</v>
      </c>
      <c r="I37" s="22">
        <v>3300000</v>
      </c>
      <c r="J37" s="20">
        <v>0</v>
      </c>
      <c r="K37" s="20">
        <v>0</v>
      </c>
    </row>
    <row r="38" spans="1:11">
      <c r="A38" s="9" t="s">
        <v>34</v>
      </c>
      <c r="B38" s="10" t="s">
        <v>3</v>
      </c>
      <c r="C38" s="10" t="s">
        <v>17</v>
      </c>
      <c r="D38" s="10" t="s">
        <v>6</v>
      </c>
      <c r="E38" s="10" t="s">
        <v>2</v>
      </c>
      <c r="F38" s="10" t="s">
        <v>5</v>
      </c>
      <c r="G38" s="10" t="s">
        <v>0</v>
      </c>
      <c r="H38" s="10" t="s">
        <v>52</v>
      </c>
      <c r="I38" s="22">
        <f>I39</f>
        <v>173000</v>
      </c>
      <c r="J38" s="22">
        <f t="shared" ref="J38:K38" si="13">J39</f>
        <v>173000</v>
      </c>
      <c r="K38" s="22">
        <f t="shared" si="13"/>
        <v>173000</v>
      </c>
    </row>
    <row r="39" spans="1:11">
      <c r="A39" s="9" t="s">
        <v>34</v>
      </c>
      <c r="B39" s="10" t="s">
        <v>3</v>
      </c>
      <c r="C39" s="10" t="s">
        <v>17</v>
      </c>
      <c r="D39" s="10" t="s">
        <v>6</v>
      </c>
      <c r="E39" s="10" t="s">
        <v>29</v>
      </c>
      <c r="F39" s="10" t="s">
        <v>5</v>
      </c>
      <c r="G39" s="10" t="s">
        <v>0</v>
      </c>
      <c r="H39" s="10" t="s">
        <v>52</v>
      </c>
      <c r="I39" s="22">
        <v>173000</v>
      </c>
      <c r="J39" s="20">
        <v>173000</v>
      </c>
      <c r="K39" s="20">
        <v>173000</v>
      </c>
    </row>
    <row r="40" spans="1:11" ht="48.6" customHeight="1">
      <c r="A40" s="9" t="s">
        <v>66</v>
      </c>
      <c r="B40" s="10" t="s">
        <v>3</v>
      </c>
      <c r="C40" s="10" t="s">
        <v>17</v>
      </c>
      <c r="D40" s="10" t="s">
        <v>65</v>
      </c>
      <c r="E40" s="10" t="s">
        <v>2</v>
      </c>
      <c r="F40" s="10" t="s">
        <v>7</v>
      </c>
      <c r="G40" s="10" t="s">
        <v>0</v>
      </c>
      <c r="H40" s="10" t="s">
        <v>52</v>
      </c>
      <c r="I40" s="22">
        <f>I41</f>
        <v>14000</v>
      </c>
      <c r="J40" s="22">
        <f t="shared" ref="J40:K40" si="14">J41</f>
        <v>14000</v>
      </c>
      <c r="K40" s="22">
        <f t="shared" si="14"/>
        <v>14000</v>
      </c>
    </row>
    <row r="41" spans="1:11" ht="59.45" customHeight="1">
      <c r="A41" s="9" t="s">
        <v>67</v>
      </c>
      <c r="B41" s="10" t="s">
        <v>3</v>
      </c>
      <c r="C41" s="10" t="s">
        <v>17</v>
      </c>
      <c r="D41" s="10" t="s">
        <v>65</v>
      </c>
      <c r="E41" s="10" t="s">
        <v>30</v>
      </c>
      <c r="F41" s="10" t="s">
        <v>7</v>
      </c>
      <c r="G41" s="10" t="s">
        <v>0</v>
      </c>
      <c r="H41" s="10" t="s">
        <v>52</v>
      </c>
      <c r="I41" s="22">
        <v>14000</v>
      </c>
      <c r="J41" s="20">
        <v>14000</v>
      </c>
      <c r="K41" s="20">
        <v>14000</v>
      </c>
    </row>
    <row r="42" spans="1:11" ht="22.15" customHeight="1">
      <c r="A42" s="9" t="s">
        <v>21</v>
      </c>
      <c r="B42" s="10" t="s">
        <v>3</v>
      </c>
      <c r="C42" s="10" t="s">
        <v>20</v>
      </c>
      <c r="D42" s="10" t="s">
        <v>1</v>
      </c>
      <c r="E42" s="10" t="s">
        <v>2</v>
      </c>
      <c r="F42" s="10" t="s">
        <v>1</v>
      </c>
      <c r="G42" s="10" t="s">
        <v>0</v>
      </c>
      <c r="H42" s="10" t="s">
        <v>2</v>
      </c>
      <c r="I42" s="22">
        <f t="shared" ref="I42:K43" si="15">I43</f>
        <v>3810000</v>
      </c>
      <c r="J42" s="22">
        <f t="shared" si="15"/>
        <v>3920000</v>
      </c>
      <c r="K42" s="22">
        <f t="shared" si="15"/>
        <v>4030000</v>
      </c>
    </row>
    <row r="43" spans="1:11" ht="56.25">
      <c r="A43" s="9" t="s">
        <v>35</v>
      </c>
      <c r="B43" s="10">
        <v>1</v>
      </c>
      <c r="C43" s="10" t="s">
        <v>20</v>
      </c>
      <c r="D43" s="10" t="s">
        <v>6</v>
      </c>
      <c r="E43" s="10" t="s">
        <v>2</v>
      </c>
      <c r="F43" s="10" t="s">
        <v>5</v>
      </c>
      <c r="G43" s="10" t="s">
        <v>0</v>
      </c>
      <c r="H43" s="10" t="s">
        <v>52</v>
      </c>
      <c r="I43" s="22">
        <f t="shared" si="15"/>
        <v>3810000</v>
      </c>
      <c r="J43" s="22">
        <f>J44</f>
        <v>3920000</v>
      </c>
      <c r="K43" s="22">
        <f t="shared" si="15"/>
        <v>4030000</v>
      </c>
    </row>
    <row r="44" spans="1:11" ht="93.75">
      <c r="A44" s="9" t="s">
        <v>36</v>
      </c>
      <c r="B44" s="10" t="s">
        <v>3</v>
      </c>
      <c r="C44" s="10" t="s">
        <v>20</v>
      </c>
      <c r="D44" s="10" t="s">
        <v>6</v>
      </c>
      <c r="E44" s="10" t="s">
        <v>29</v>
      </c>
      <c r="F44" s="10" t="s">
        <v>5</v>
      </c>
      <c r="G44" s="10" t="s">
        <v>0</v>
      </c>
      <c r="H44" s="10" t="s">
        <v>52</v>
      </c>
      <c r="I44" s="22">
        <v>3810000</v>
      </c>
      <c r="J44" s="20">
        <v>3920000</v>
      </c>
      <c r="K44" s="20">
        <v>4030000</v>
      </c>
    </row>
    <row r="45" spans="1:11" ht="56.25">
      <c r="A45" s="9" t="s">
        <v>18</v>
      </c>
      <c r="B45" s="10" t="s">
        <v>3</v>
      </c>
      <c r="C45" s="10" t="s">
        <v>16</v>
      </c>
      <c r="D45" s="10" t="s">
        <v>1</v>
      </c>
      <c r="E45" s="10" t="s">
        <v>2</v>
      </c>
      <c r="F45" s="10" t="s">
        <v>1</v>
      </c>
      <c r="G45" s="10" t="s">
        <v>0</v>
      </c>
      <c r="H45" s="10" t="s">
        <v>2</v>
      </c>
      <c r="I45" s="22">
        <f>I46+I54+I52+I50</f>
        <v>4865000</v>
      </c>
      <c r="J45" s="22">
        <f t="shared" ref="J45:K45" si="16">J46+J54+J52+J50</f>
        <v>4940000</v>
      </c>
      <c r="K45" s="22">
        <f t="shared" si="16"/>
        <v>5050000</v>
      </c>
    </row>
    <row r="46" spans="1:11" ht="168.75">
      <c r="A46" s="9" t="s">
        <v>38</v>
      </c>
      <c r="B46" s="10" t="s">
        <v>3</v>
      </c>
      <c r="C46" s="10" t="s">
        <v>16</v>
      </c>
      <c r="D46" s="10" t="s">
        <v>17</v>
      </c>
      <c r="E46" s="10" t="s">
        <v>2</v>
      </c>
      <c r="F46" s="10" t="s">
        <v>1</v>
      </c>
      <c r="G46" s="10" t="s">
        <v>0</v>
      </c>
      <c r="H46" s="10" t="s">
        <v>53</v>
      </c>
      <c r="I46" s="22">
        <f>I47</f>
        <v>1560000</v>
      </c>
      <c r="J46" s="22">
        <f t="shared" ref="J46:K46" si="17">J47</f>
        <v>1620000</v>
      </c>
      <c r="K46" s="22">
        <f t="shared" si="17"/>
        <v>1670000</v>
      </c>
    </row>
    <row r="47" spans="1:11" ht="117.75" customHeight="1">
      <c r="A47" s="9" t="s">
        <v>39</v>
      </c>
      <c r="B47" s="10" t="s">
        <v>3</v>
      </c>
      <c r="C47" s="10" t="s">
        <v>16</v>
      </c>
      <c r="D47" s="10" t="s">
        <v>17</v>
      </c>
      <c r="E47" s="10" t="s">
        <v>29</v>
      </c>
      <c r="F47" s="10" t="s">
        <v>1</v>
      </c>
      <c r="G47" s="10" t="s">
        <v>0</v>
      </c>
      <c r="H47" s="10" t="s">
        <v>53</v>
      </c>
      <c r="I47" s="22">
        <f>I48+I49</f>
        <v>1560000</v>
      </c>
      <c r="J47" s="22">
        <f t="shared" ref="J47:K47" si="18">J48+J49</f>
        <v>1620000</v>
      </c>
      <c r="K47" s="22">
        <f t="shared" si="18"/>
        <v>1670000</v>
      </c>
    </row>
    <row r="48" spans="1:11" ht="154.5" customHeight="1">
      <c r="A48" s="9" t="s">
        <v>72</v>
      </c>
      <c r="B48" s="10" t="s">
        <v>3</v>
      </c>
      <c r="C48" s="10" t="s">
        <v>16</v>
      </c>
      <c r="D48" s="10" t="s">
        <v>17</v>
      </c>
      <c r="E48" s="10" t="s">
        <v>40</v>
      </c>
      <c r="F48" s="10" t="s">
        <v>17</v>
      </c>
      <c r="G48" s="10" t="s">
        <v>0</v>
      </c>
      <c r="H48" s="10" t="s">
        <v>53</v>
      </c>
      <c r="I48" s="22">
        <v>660000</v>
      </c>
      <c r="J48" s="20">
        <v>670000</v>
      </c>
      <c r="K48" s="20">
        <v>670000</v>
      </c>
    </row>
    <row r="49" spans="1:11" ht="131.25">
      <c r="A49" s="9" t="s">
        <v>61</v>
      </c>
      <c r="B49" s="10" t="s">
        <v>3</v>
      </c>
      <c r="C49" s="10" t="s">
        <v>16</v>
      </c>
      <c r="D49" s="10" t="s">
        <v>17</v>
      </c>
      <c r="E49" s="10" t="s">
        <v>40</v>
      </c>
      <c r="F49" s="10" t="s">
        <v>12</v>
      </c>
      <c r="G49" s="10" t="s">
        <v>0</v>
      </c>
      <c r="H49" s="10" t="s">
        <v>53</v>
      </c>
      <c r="I49" s="22">
        <v>900000</v>
      </c>
      <c r="J49" s="20">
        <v>950000</v>
      </c>
      <c r="K49" s="20">
        <v>1000000</v>
      </c>
    </row>
    <row r="50" spans="1:11" ht="150">
      <c r="A50" s="9" t="s">
        <v>139</v>
      </c>
      <c r="B50" s="10" t="s">
        <v>3</v>
      </c>
      <c r="C50" s="10" t="s">
        <v>16</v>
      </c>
      <c r="D50" s="10" t="s">
        <v>17</v>
      </c>
      <c r="E50" s="10" t="s">
        <v>86</v>
      </c>
      <c r="F50" s="10" t="s">
        <v>1</v>
      </c>
      <c r="G50" s="10" t="s">
        <v>0</v>
      </c>
      <c r="H50" s="10" t="s">
        <v>53</v>
      </c>
      <c r="I50" s="22">
        <f>I51</f>
        <v>430000</v>
      </c>
      <c r="J50" s="22">
        <f t="shared" ref="J50:K50" si="19">J51</f>
        <v>430000</v>
      </c>
      <c r="K50" s="22">
        <f t="shared" si="19"/>
        <v>430000</v>
      </c>
    </row>
    <row r="51" spans="1:11" ht="112.5">
      <c r="A51" s="9" t="s">
        <v>103</v>
      </c>
      <c r="B51" s="10" t="s">
        <v>3</v>
      </c>
      <c r="C51" s="10" t="s">
        <v>16</v>
      </c>
      <c r="D51" s="10" t="s">
        <v>17</v>
      </c>
      <c r="E51" s="10" t="s">
        <v>102</v>
      </c>
      <c r="F51" s="10" t="s">
        <v>17</v>
      </c>
      <c r="G51" s="10" t="s">
        <v>0</v>
      </c>
      <c r="H51" s="10" t="s">
        <v>53</v>
      </c>
      <c r="I51" s="22">
        <v>430000</v>
      </c>
      <c r="J51" s="20">
        <v>430000</v>
      </c>
      <c r="K51" s="20">
        <v>430000</v>
      </c>
    </row>
    <row r="52" spans="1:11" ht="75">
      <c r="A52" s="9" t="s">
        <v>101</v>
      </c>
      <c r="B52" s="10" t="s">
        <v>3</v>
      </c>
      <c r="C52" s="10" t="s">
        <v>16</v>
      </c>
      <c r="D52" s="10" t="s">
        <v>17</v>
      </c>
      <c r="E52" s="10" t="s">
        <v>74</v>
      </c>
      <c r="F52" s="10" t="s">
        <v>1</v>
      </c>
      <c r="G52" s="10" t="s">
        <v>0</v>
      </c>
      <c r="H52" s="10" t="s">
        <v>53</v>
      </c>
      <c r="I52" s="22">
        <f>I53</f>
        <v>2825000</v>
      </c>
      <c r="J52" s="22">
        <f t="shared" ref="J52:K52" si="20">J53</f>
        <v>2840000</v>
      </c>
      <c r="K52" s="22">
        <f t="shared" si="20"/>
        <v>2900000</v>
      </c>
    </row>
    <row r="53" spans="1:11" ht="75">
      <c r="A53" s="9" t="s">
        <v>100</v>
      </c>
      <c r="B53" s="10" t="s">
        <v>3</v>
      </c>
      <c r="C53" s="10" t="s">
        <v>16</v>
      </c>
      <c r="D53" s="10" t="s">
        <v>17</v>
      </c>
      <c r="E53" s="10" t="s">
        <v>99</v>
      </c>
      <c r="F53" s="10" t="s">
        <v>17</v>
      </c>
      <c r="G53" s="10" t="s">
        <v>0</v>
      </c>
      <c r="H53" s="10" t="s">
        <v>53</v>
      </c>
      <c r="I53" s="22">
        <v>2825000</v>
      </c>
      <c r="J53" s="20">
        <v>2840000</v>
      </c>
      <c r="K53" s="20">
        <v>2900000</v>
      </c>
    </row>
    <row r="54" spans="1:11" ht="150">
      <c r="A54" s="9" t="s">
        <v>42</v>
      </c>
      <c r="B54" s="10" t="s">
        <v>3</v>
      </c>
      <c r="C54" s="10" t="s">
        <v>16</v>
      </c>
      <c r="D54" s="10" t="s">
        <v>19</v>
      </c>
      <c r="E54" s="10" t="s">
        <v>2</v>
      </c>
      <c r="F54" s="10" t="s">
        <v>1</v>
      </c>
      <c r="G54" s="10" t="s">
        <v>0</v>
      </c>
      <c r="H54" s="10" t="s">
        <v>53</v>
      </c>
      <c r="I54" s="22">
        <f t="shared" ref="I54:K55" si="21">I55</f>
        <v>50000</v>
      </c>
      <c r="J54" s="22">
        <f t="shared" si="21"/>
        <v>50000</v>
      </c>
      <c r="K54" s="22">
        <f t="shared" si="21"/>
        <v>50000</v>
      </c>
    </row>
    <row r="55" spans="1:11" ht="150">
      <c r="A55" s="9" t="s">
        <v>43</v>
      </c>
      <c r="B55" s="10" t="s">
        <v>3</v>
      </c>
      <c r="C55" s="10" t="s">
        <v>16</v>
      </c>
      <c r="D55" s="10" t="s">
        <v>19</v>
      </c>
      <c r="E55" s="10" t="s">
        <v>44</v>
      </c>
      <c r="F55" s="10" t="s">
        <v>1</v>
      </c>
      <c r="G55" s="10" t="s">
        <v>0</v>
      </c>
      <c r="H55" s="10" t="s">
        <v>53</v>
      </c>
      <c r="I55" s="22">
        <f t="shared" si="21"/>
        <v>50000</v>
      </c>
      <c r="J55" s="22">
        <f t="shared" si="21"/>
        <v>50000</v>
      </c>
      <c r="K55" s="22">
        <f t="shared" si="21"/>
        <v>50000</v>
      </c>
    </row>
    <row r="56" spans="1:11" ht="131.25">
      <c r="A56" s="9" t="s">
        <v>45</v>
      </c>
      <c r="B56" s="10" t="s">
        <v>3</v>
      </c>
      <c r="C56" s="10" t="s">
        <v>16</v>
      </c>
      <c r="D56" s="10" t="s">
        <v>19</v>
      </c>
      <c r="E56" s="10" t="s">
        <v>46</v>
      </c>
      <c r="F56" s="10" t="s">
        <v>17</v>
      </c>
      <c r="G56" s="10" t="s">
        <v>0</v>
      </c>
      <c r="H56" s="10" t="s">
        <v>53</v>
      </c>
      <c r="I56" s="22">
        <v>50000</v>
      </c>
      <c r="J56" s="20">
        <v>50000</v>
      </c>
      <c r="K56" s="20">
        <v>50000</v>
      </c>
    </row>
    <row r="57" spans="1:11" ht="37.5">
      <c r="A57" s="9" t="s">
        <v>15</v>
      </c>
      <c r="B57" s="10" t="s">
        <v>3</v>
      </c>
      <c r="C57" s="10" t="s">
        <v>13</v>
      </c>
      <c r="D57" s="10" t="s">
        <v>1</v>
      </c>
      <c r="E57" s="10" t="s">
        <v>2</v>
      </c>
      <c r="F57" s="10" t="s">
        <v>1</v>
      </c>
      <c r="G57" s="10" t="s">
        <v>0</v>
      </c>
      <c r="H57" s="10" t="s">
        <v>2</v>
      </c>
      <c r="I57" s="22">
        <f>I58</f>
        <v>103922.19999999998</v>
      </c>
      <c r="J57" s="22">
        <f t="shared" ref="J57:K57" si="22">J58</f>
        <v>103922.19999999998</v>
      </c>
      <c r="K57" s="22">
        <f t="shared" si="22"/>
        <v>103922.19999999998</v>
      </c>
    </row>
    <row r="58" spans="1:11" ht="37.5">
      <c r="A58" s="9" t="s">
        <v>14</v>
      </c>
      <c r="B58" s="10" t="s">
        <v>3</v>
      </c>
      <c r="C58" s="10" t="s">
        <v>13</v>
      </c>
      <c r="D58" s="10" t="s">
        <v>5</v>
      </c>
      <c r="E58" s="10" t="s">
        <v>2</v>
      </c>
      <c r="F58" s="10" t="s">
        <v>5</v>
      </c>
      <c r="G58" s="10" t="s">
        <v>0</v>
      </c>
      <c r="H58" s="10" t="s">
        <v>53</v>
      </c>
      <c r="I58" s="22">
        <f>I59+I61+I63+I60</f>
        <v>103922.19999999998</v>
      </c>
      <c r="J58" s="22">
        <f t="shared" ref="J58:K58" si="23">J59+J61+J63+J60</f>
        <v>103922.19999999998</v>
      </c>
      <c r="K58" s="22">
        <f t="shared" si="23"/>
        <v>103922.19999999998</v>
      </c>
    </row>
    <row r="59" spans="1:11" ht="56.25">
      <c r="A59" s="9" t="s">
        <v>47</v>
      </c>
      <c r="B59" s="10" t="s">
        <v>3</v>
      </c>
      <c r="C59" s="10" t="s">
        <v>13</v>
      </c>
      <c r="D59" s="10" t="s">
        <v>5</v>
      </c>
      <c r="E59" s="10" t="s">
        <v>29</v>
      </c>
      <c r="F59" s="10" t="s">
        <v>5</v>
      </c>
      <c r="G59" s="10" t="s">
        <v>0</v>
      </c>
      <c r="H59" s="10" t="s">
        <v>53</v>
      </c>
      <c r="I59" s="20">
        <v>37654.14</v>
      </c>
      <c r="J59" s="20">
        <v>37654.14</v>
      </c>
      <c r="K59" s="20">
        <v>37654.14</v>
      </c>
    </row>
    <row r="60" spans="1:11" ht="37.5">
      <c r="A60" s="9" t="s">
        <v>108</v>
      </c>
      <c r="B60" s="10" t="s">
        <v>3</v>
      </c>
      <c r="C60" s="10" t="s">
        <v>13</v>
      </c>
      <c r="D60" s="10" t="s">
        <v>5</v>
      </c>
      <c r="E60" s="10" t="s">
        <v>86</v>
      </c>
      <c r="F60" s="10" t="s">
        <v>5</v>
      </c>
      <c r="G60" s="10" t="s">
        <v>0</v>
      </c>
      <c r="H60" s="10" t="s">
        <v>53</v>
      </c>
      <c r="I60" s="20">
        <v>18579.12</v>
      </c>
      <c r="J60" s="20">
        <v>18579.12</v>
      </c>
      <c r="K60" s="20">
        <v>18579.12</v>
      </c>
    </row>
    <row r="61" spans="1:11" ht="37.5">
      <c r="A61" s="9" t="s">
        <v>48</v>
      </c>
      <c r="B61" s="10" t="s">
        <v>3</v>
      </c>
      <c r="C61" s="10" t="s">
        <v>13</v>
      </c>
      <c r="D61" s="10" t="s">
        <v>5</v>
      </c>
      <c r="E61" s="10" t="s">
        <v>44</v>
      </c>
      <c r="F61" s="10" t="s">
        <v>5</v>
      </c>
      <c r="G61" s="10" t="s">
        <v>0</v>
      </c>
      <c r="H61" s="10" t="s">
        <v>53</v>
      </c>
      <c r="I61" s="20">
        <f>I62</f>
        <v>46183.79</v>
      </c>
      <c r="J61" s="20">
        <f t="shared" ref="J61:K61" si="24">J62</f>
        <v>46183.79</v>
      </c>
      <c r="K61" s="20">
        <f t="shared" si="24"/>
        <v>46183.79</v>
      </c>
    </row>
    <row r="62" spans="1:11">
      <c r="A62" s="9" t="s">
        <v>89</v>
      </c>
      <c r="B62" s="10" t="s">
        <v>3</v>
      </c>
      <c r="C62" s="10" t="s">
        <v>13</v>
      </c>
      <c r="D62" s="10" t="s">
        <v>5</v>
      </c>
      <c r="E62" s="10" t="s">
        <v>90</v>
      </c>
      <c r="F62" s="10" t="s">
        <v>5</v>
      </c>
      <c r="G62" s="10" t="s">
        <v>0</v>
      </c>
      <c r="H62" s="10" t="s">
        <v>53</v>
      </c>
      <c r="I62" s="20">
        <v>46183.79</v>
      </c>
      <c r="J62" s="20">
        <v>46183.79</v>
      </c>
      <c r="K62" s="20">
        <v>46183.79</v>
      </c>
    </row>
    <row r="63" spans="1:11" ht="79.5" customHeight="1">
      <c r="A63" s="9" t="s">
        <v>75</v>
      </c>
      <c r="B63" s="10" t="s">
        <v>3</v>
      </c>
      <c r="C63" s="10" t="s">
        <v>13</v>
      </c>
      <c r="D63" s="10" t="s">
        <v>5</v>
      </c>
      <c r="E63" s="10" t="s">
        <v>74</v>
      </c>
      <c r="F63" s="10" t="s">
        <v>5</v>
      </c>
      <c r="G63" s="10" t="s">
        <v>0</v>
      </c>
      <c r="H63" s="10" t="s">
        <v>53</v>
      </c>
      <c r="I63" s="20">
        <v>1505.15</v>
      </c>
      <c r="J63" s="20">
        <v>1505.15</v>
      </c>
      <c r="K63" s="20">
        <v>1505.15</v>
      </c>
    </row>
    <row r="64" spans="1:11" s="18" customFormat="1" ht="36" customHeight="1">
      <c r="A64" s="16" t="s">
        <v>98</v>
      </c>
      <c r="B64" s="17" t="s">
        <v>3</v>
      </c>
      <c r="C64" s="17" t="s">
        <v>12</v>
      </c>
      <c r="D64" s="17" t="s">
        <v>1</v>
      </c>
      <c r="E64" s="17" t="s">
        <v>2</v>
      </c>
      <c r="F64" s="17" t="s">
        <v>1</v>
      </c>
      <c r="G64" s="17" t="s">
        <v>0</v>
      </c>
      <c r="H64" s="17" t="s">
        <v>2</v>
      </c>
      <c r="I64" s="22">
        <f>I65</f>
        <v>70000</v>
      </c>
      <c r="J64" s="22">
        <f t="shared" ref="J64:K64" si="25">J65</f>
        <v>80000</v>
      </c>
      <c r="K64" s="22">
        <f t="shared" si="25"/>
        <v>90000</v>
      </c>
    </row>
    <row r="65" spans="1:11">
      <c r="A65" s="9" t="s">
        <v>49</v>
      </c>
      <c r="B65" s="10" t="s">
        <v>3</v>
      </c>
      <c r="C65" s="10" t="s">
        <v>12</v>
      </c>
      <c r="D65" s="10" t="s">
        <v>7</v>
      </c>
      <c r="E65" s="10" t="s">
        <v>2</v>
      </c>
      <c r="F65" s="10" t="s">
        <v>1</v>
      </c>
      <c r="G65" s="10" t="s">
        <v>0</v>
      </c>
      <c r="H65" s="10" t="s">
        <v>54</v>
      </c>
      <c r="I65" s="22">
        <f t="shared" ref="I65:K66" si="26">I66</f>
        <v>70000</v>
      </c>
      <c r="J65" s="22">
        <f t="shared" si="26"/>
        <v>80000</v>
      </c>
      <c r="K65" s="22">
        <f t="shared" si="26"/>
        <v>90000</v>
      </c>
    </row>
    <row r="66" spans="1:11" ht="56.25">
      <c r="A66" s="16" t="s">
        <v>107</v>
      </c>
      <c r="B66" s="10" t="s">
        <v>3</v>
      </c>
      <c r="C66" s="10" t="s">
        <v>12</v>
      </c>
      <c r="D66" s="10" t="s">
        <v>7</v>
      </c>
      <c r="E66" s="10" t="s">
        <v>105</v>
      </c>
      <c r="F66" s="10" t="s">
        <v>1</v>
      </c>
      <c r="G66" s="10" t="s">
        <v>0</v>
      </c>
      <c r="H66" s="10" t="s">
        <v>54</v>
      </c>
      <c r="I66" s="22">
        <f t="shared" si="26"/>
        <v>70000</v>
      </c>
      <c r="J66" s="22">
        <f t="shared" si="26"/>
        <v>80000</v>
      </c>
      <c r="K66" s="22">
        <f t="shared" si="26"/>
        <v>90000</v>
      </c>
    </row>
    <row r="67" spans="1:11" ht="75">
      <c r="A67" s="9" t="s">
        <v>106</v>
      </c>
      <c r="B67" s="10" t="s">
        <v>3</v>
      </c>
      <c r="C67" s="10" t="s">
        <v>12</v>
      </c>
      <c r="D67" s="10" t="s">
        <v>7</v>
      </c>
      <c r="E67" s="10" t="s">
        <v>104</v>
      </c>
      <c r="F67" s="10" t="s">
        <v>17</v>
      </c>
      <c r="G67" s="10" t="s">
        <v>0</v>
      </c>
      <c r="H67" s="10" t="s">
        <v>54</v>
      </c>
      <c r="I67" s="22">
        <v>70000</v>
      </c>
      <c r="J67" s="20">
        <v>80000</v>
      </c>
      <c r="K67" s="20">
        <v>90000</v>
      </c>
    </row>
    <row r="68" spans="1:11" ht="37.5">
      <c r="A68" s="9" t="s">
        <v>11</v>
      </c>
      <c r="B68" s="10" t="s">
        <v>3</v>
      </c>
      <c r="C68" s="10" t="s">
        <v>10</v>
      </c>
      <c r="D68" s="10" t="s">
        <v>1</v>
      </c>
      <c r="E68" s="10" t="s">
        <v>2</v>
      </c>
      <c r="F68" s="10" t="s">
        <v>1</v>
      </c>
      <c r="G68" s="10" t="s">
        <v>0</v>
      </c>
      <c r="H68" s="10" t="s">
        <v>2</v>
      </c>
      <c r="I68" s="22">
        <f>I72+I69</f>
        <v>3350000</v>
      </c>
      <c r="J68" s="22">
        <f t="shared" ref="J68:K68" si="27">J72+J69</f>
        <v>150000</v>
      </c>
      <c r="K68" s="22">
        <f t="shared" si="27"/>
        <v>150000</v>
      </c>
    </row>
    <row r="69" spans="1:11" ht="150">
      <c r="A69" s="9" t="s">
        <v>68</v>
      </c>
      <c r="B69" s="10" t="s">
        <v>3</v>
      </c>
      <c r="C69" s="10" t="s">
        <v>10</v>
      </c>
      <c r="D69" s="10" t="s">
        <v>7</v>
      </c>
      <c r="E69" s="10" t="s">
        <v>2</v>
      </c>
      <c r="F69" s="10" t="s">
        <v>1</v>
      </c>
      <c r="G69" s="10" t="s">
        <v>0</v>
      </c>
      <c r="H69" s="10" t="s">
        <v>2</v>
      </c>
      <c r="I69" s="30">
        <f>I70</f>
        <v>3200000</v>
      </c>
      <c r="J69" s="30">
        <f t="shared" ref="J69:K69" si="28">J70</f>
        <v>0</v>
      </c>
      <c r="K69" s="30">
        <f t="shared" si="28"/>
        <v>0</v>
      </c>
    </row>
    <row r="70" spans="1:11" ht="167.25" customHeight="1">
      <c r="A70" s="9" t="s">
        <v>69</v>
      </c>
      <c r="B70" s="10" t="s">
        <v>3</v>
      </c>
      <c r="C70" s="10" t="s">
        <v>10</v>
      </c>
      <c r="D70" s="10" t="s">
        <v>7</v>
      </c>
      <c r="E70" s="10" t="s">
        <v>37</v>
      </c>
      <c r="F70" s="10" t="s">
        <v>17</v>
      </c>
      <c r="G70" s="10" t="s">
        <v>0</v>
      </c>
      <c r="H70" s="10" t="s">
        <v>70</v>
      </c>
      <c r="I70" s="30">
        <f>I71</f>
        <v>3200000</v>
      </c>
      <c r="J70" s="30">
        <f t="shared" ref="J70:K70" si="29">J71</f>
        <v>0</v>
      </c>
      <c r="K70" s="30">
        <f t="shared" si="29"/>
        <v>0</v>
      </c>
    </row>
    <row r="71" spans="1:11" ht="150">
      <c r="A71" s="9" t="s">
        <v>133</v>
      </c>
      <c r="B71" s="10" t="s">
        <v>3</v>
      </c>
      <c r="C71" s="10" t="s">
        <v>10</v>
      </c>
      <c r="D71" s="10" t="s">
        <v>7</v>
      </c>
      <c r="E71" s="10" t="s">
        <v>71</v>
      </c>
      <c r="F71" s="10" t="s">
        <v>17</v>
      </c>
      <c r="G71" s="10" t="s">
        <v>0</v>
      </c>
      <c r="H71" s="10" t="s">
        <v>70</v>
      </c>
      <c r="I71" s="30">
        <v>3200000</v>
      </c>
      <c r="J71" s="31">
        <v>0</v>
      </c>
      <c r="K71" s="31">
        <v>0</v>
      </c>
    </row>
    <row r="72" spans="1:11" ht="57.6" customHeight="1">
      <c r="A72" s="16" t="s">
        <v>50</v>
      </c>
      <c r="B72" s="10" t="s">
        <v>3</v>
      </c>
      <c r="C72" s="10" t="s">
        <v>10</v>
      </c>
      <c r="D72" s="10" t="s">
        <v>9</v>
      </c>
      <c r="E72" s="10" t="s">
        <v>2</v>
      </c>
      <c r="F72" s="10" t="s">
        <v>1</v>
      </c>
      <c r="G72" s="10" t="s">
        <v>0</v>
      </c>
      <c r="H72" s="10" t="s">
        <v>55</v>
      </c>
      <c r="I72" s="22">
        <f t="shared" ref="I72:K72" si="30">I73</f>
        <v>150000</v>
      </c>
      <c r="J72" s="22">
        <f t="shared" si="30"/>
        <v>150000</v>
      </c>
      <c r="K72" s="22">
        <f t="shared" si="30"/>
        <v>150000</v>
      </c>
    </row>
    <row r="73" spans="1:11" ht="56.25">
      <c r="A73" s="9" t="s">
        <v>51</v>
      </c>
      <c r="B73" s="10" t="s">
        <v>3</v>
      </c>
      <c r="C73" s="10" t="s">
        <v>10</v>
      </c>
      <c r="D73" s="10" t="s">
        <v>9</v>
      </c>
      <c r="E73" s="10" t="s">
        <v>29</v>
      </c>
      <c r="F73" s="10" t="s">
        <v>1</v>
      </c>
      <c r="G73" s="10" t="s">
        <v>0</v>
      </c>
      <c r="H73" s="10" t="s">
        <v>55</v>
      </c>
      <c r="I73" s="22">
        <f>I74+I75</f>
        <v>150000</v>
      </c>
      <c r="J73" s="22">
        <f>J74+J75</f>
        <v>150000</v>
      </c>
      <c r="K73" s="22">
        <f>K74+K75</f>
        <v>150000</v>
      </c>
    </row>
    <row r="74" spans="1:11" ht="112.5">
      <c r="A74" s="9" t="s">
        <v>73</v>
      </c>
      <c r="B74" s="10" t="s">
        <v>3</v>
      </c>
      <c r="C74" s="10" t="s">
        <v>10</v>
      </c>
      <c r="D74" s="10" t="s">
        <v>9</v>
      </c>
      <c r="E74" s="10" t="s">
        <v>40</v>
      </c>
      <c r="F74" s="10" t="s">
        <v>17</v>
      </c>
      <c r="G74" s="10" t="s">
        <v>0</v>
      </c>
      <c r="H74" s="10" t="s">
        <v>55</v>
      </c>
      <c r="I74" s="22">
        <v>50000</v>
      </c>
      <c r="J74" s="20">
        <v>50000</v>
      </c>
      <c r="K74" s="20">
        <v>50000</v>
      </c>
    </row>
    <row r="75" spans="1:11" ht="75">
      <c r="A75" s="9" t="s">
        <v>62</v>
      </c>
      <c r="B75" s="10" t="s">
        <v>3</v>
      </c>
      <c r="C75" s="10" t="s">
        <v>10</v>
      </c>
      <c r="D75" s="10" t="s">
        <v>9</v>
      </c>
      <c r="E75" s="10" t="s">
        <v>40</v>
      </c>
      <c r="F75" s="10" t="s">
        <v>12</v>
      </c>
      <c r="G75" s="10" t="s">
        <v>0</v>
      </c>
      <c r="H75" s="10" t="s">
        <v>55</v>
      </c>
      <c r="I75" s="22">
        <v>100000</v>
      </c>
      <c r="J75" s="20">
        <v>100000</v>
      </c>
      <c r="K75" s="20">
        <v>100000</v>
      </c>
    </row>
    <row r="76" spans="1:11">
      <c r="A76" s="9" t="s">
        <v>8</v>
      </c>
      <c r="B76" s="10" t="s">
        <v>3</v>
      </c>
      <c r="C76" s="10" t="s">
        <v>4</v>
      </c>
      <c r="D76" s="10" t="s">
        <v>1</v>
      </c>
      <c r="E76" s="10" t="s">
        <v>2</v>
      </c>
      <c r="F76" s="10" t="s">
        <v>1</v>
      </c>
      <c r="G76" s="10" t="s">
        <v>0</v>
      </c>
      <c r="H76" s="10" t="s">
        <v>2</v>
      </c>
      <c r="I76" s="22">
        <f>I77+I105+I102+I100</f>
        <v>3331656</v>
      </c>
      <c r="J76" s="22">
        <f t="shared" ref="J76:K76" si="31">J77+J105+J102+J100</f>
        <v>3404756</v>
      </c>
      <c r="K76" s="22">
        <f t="shared" si="31"/>
        <v>3433756</v>
      </c>
    </row>
    <row r="77" spans="1:11" ht="56.25">
      <c r="A77" s="9" t="s">
        <v>134</v>
      </c>
      <c r="B77" s="10" t="s">
        <v>3</v>
      </c>
      <c r="C77" s="10" t="s">
        <v>4</v>
      </c>
      <c r="D77" s="10" t="s">
        <v>5</v>
      </c>
      <c r="E77" s="10" t="s">
        <v>2</v>
      </c>
      <c r="F77" s="10" t="s">
        <v>5</v>
      </c>
      <c r="G77" s="10" t="s">
        <v>0</v>
      </c>
      <c r="H77" s="10" t="s">
        <v>56</v>
      </c>
      <c r="I77" s="22">
        <f>I78+I80+I82+I84+I88+I90+I92+I96+I98+I86+I94</f>
        <v>1726956</v>
      </c>
      <c r="J77" s="22">
        <f t="shared" ref="J77:K77" si="32">J78+J80+J82+J84+J88+J90+J92+J96+J98+J86+J94</f>
        <v>1845056</v>
      </c>
      <c r="K77" s="22">
        <f t="shared" si="32"/>
        <v>1874056</v>
      </c>
    </row>
    <row r="78" spans="1:11" ht="93.75">
      <c r="A78" s="9" t="s">
        <v>140</v>
      </c>
      <c r="B78" s="10" t="s">
        <v>3</v>
      </c>
      <c r="C78" s="10" t="s">
        <v>4</v>
      </c>
      <c r="D78" s="10" t="s">
        <v>5</v>
      </c>
      <c r="E78" s="10" t="s">
        <v>37</v>
      </c>
      <c r="F78" s="10" t="s">
        <v>5</v>
      </c>
      <c r="G78" s="10" t="s">
        <v>0</v>
      </c>
      <c r="H78" s="10" t="s">
        <v>56</v>
      </c>
      <c r="I78" s="22">
        <f>I79</f>
        <v>187251</v>
      </c>
      <c r="J78" s="22">
        <f t="shared" ref="J78:K78" si="33">J79</f>
        <v>188951</v>
      </c>
      <c r="K78" s="22">
        <f t="shared" si="33"/>
        <v>190751</v>
      </c>
    </row>
    <row r="79" spans="1:11" ht="131.25">
      <c r="A79" s="9" t="s">
        <v>141</v>
      </c>
      <c r="B79" s="10" t="s">
        <v>3</v>
      </c>
      <c r="C79" s="10" t="s">
        <v>4</v>
      </c>
      <c r="D79" s="10" t="s">
        <v>5</v>
      </c>
      <c r="E79" s="10" t="s">
        <v>71</v>
      </c>
      <c r="F79" s="10" t="s">
        <v>5</v>
      </c>
      <c r="G79" s="10" t="s">
        <v>0</v>
      </c>
      <c r="H79" s="10" t="s">
        <v>56</v>
      </c>
      <c r="I79" s="22">
        <v>187251</v>
      </c>
      <c r="J79" s="22">
        <v>188951</v>
      </c>
      <c r="K79" s="22">
        <v>190751</v>
      </c>
    </row>
    <row r="80" spans="1:11" ht="131.25">
      <c r="A80" s="9" t="s">
        <v>142</v>
      </c>
      <c r="B80" s="10" t="s">
        <v>3</v>
      </c>
      <c r="C80" s="10" t="s">
        <v>4</v>
      </c>
      <c r="D80" s="10" t="s">
        <v>5</v>
      </c>
      <c r="E80" s="10" t="s">
        <v>105</v>
      </c>
      <c r="F80" s="10" t="s">
        <v>5</v>
      </c>
      <c r="G80" s="10" t="s">
        <v>0</v>
      </c>
      <c r="H80" s="10" t="s">
        <v>56</v>
      </c>
      <c r="I80" s="22">
        <f>I81</f>
        <v>290445</v>
      </c>
      <c r="J80" s="22">
        <f t="shared" ref="J80:K80" si="34">J81</f>
        <v>308245</v>
      </c>
      <c r="K80" s="22">
        <f t="shared" si="34"/>
        <v>316745</v>
      </c>
    </row>
    <row r="81" spans="1:11" ht="168.75">
      <c r="A81" s="27" t="s">
        <v>143</v>
      </c>
      <c r="B81" s="10" t="s">
        <v>3</v>
      </c>
      <c r="C81" s="10" t="s">
        <v>4</v>
      </c>
      <c r="D81" s="10" t="s">
        <v>5</v>
      </c>
      <c r="E81" s="10" t="s">
        <v>117</v>
      </c>
      <c r="F81" s="10" t="s">
        <v>5</v>
      </c>
      <c r="G81" s="10" t="s">
        <v>0</v>
      </c>
      <c r="H81" s="10" t="s">
        <v>56</v>
      </c>
      <c r="I81" s="22">
        <v>290445</v>
      </c>
      <c r="J81" s="22">
        <v>308245</v>
      </c>
      <c r="K81" s="22">
        <v>316745</v>
      </c>
    </row>
    <row r="82" spans="1:11" ht="93.75">
      <c r="A82" s="27" t="s">
        <v>144</v>
      </c>
      <c r="B82" s="10" t="s">
        <v>3</v>
      </c>
      <c r="C82" s="10" t="s">
        <v>4</v>
      </c>
      <c r="D82" s="10" t="s">
        <v>5</v>
      </c>
      <c r="E82" s="10" t="s">
        <v>74</v>
      </c>
      <c r="F82" s="10" t="s">
        <v>5</v>
      </c>
      <c r="G82" s="10" t="s">
        <v>0</v>
      </c>
      <c r="H82" s="10" t="s">
        <v>56</v>
      </c>
      <c r="I82" s="22">
        <f>I83</f>
        <v>186210</v>
      </c>
      <c r="J82" s="22">
        <f t="shared" ref="J82:K82" si="35">J83</f>
        <v>195610</v>
      </c>
      <c r="K82" s="22">
        <f t="shared" si="35"/>
        <v>200810</v>
      </c>
    </row>
    <row r="83" spans="1:11" ht="131.25">
      <c r="A83" s="9" t="s">
        <v>145</v>
      </c>
      <c r="B83" s="10" t="s">
        <v>3</v>
      </c>
      <c r="C83" s="10" t="s">
        <v>4</v>
      </c>
      <c r="D83" s="10" t="s">
        <v>5</v>
      </c>
      <c r="E83" s="10" t="s">
        <v>120</v>
      </c>
      <c r="F83" s="10" t="s">
        <v>5</v>
      </c>
      <c r="G83" s="10" t="s">
        <v>0</v>
      </c>
      <c r="H83" s="10" t="s">
        <v>56</v>
      </c>
      <c r="I83" s="22">
        <v>186210</v>
      </c>
      <c r="J83" s="22">
        <v>195610</v>
      </c>
      <c r="K83" s="22">
        <v>200810</v>
      </c>
    </row>
    <row r="84" spans="1:11" ht="112.5">
      <c r="A84" s="9" t="s">
        <v>146</v>
      </c>
      <c r="B84" s="10" t="s">
        <v>3</v>
      </c>
      <c r="C84" s="10" t="s">
        <v>4</v>
      </c>
      <c r="D84" s="10" t="s">
        <v>5</v>
      </c>
      <c r="E84" s="10" t="s">
        <v>126</v>
      </c>
      <c r="F84" s="10" t="s">
        <v>5</v>
      </c>
      <c r="G84" s="10" t="s">
        <v>0</v>
      </c>
      <c r="H84" s="10" t="s">
        <v>56</v>
      </c>
      <c r="I84" s="22">
        <f>I85</f>
        <v>159100</v>
      </c>
      <c r="J84" s="22">
        <f t="shared" ref="J84:K84" si="36">J85</f>
        <v>167500</v>
      </c>
      <c r="K84" s="22">
        <f t="shared" si="36"/>
        <v>165800</v>
      </c>
    </row>
    <row r="85" spans="1:11" ht="150">
      <c r="A85" s="9" t="s">
        <v>147</v>
      </c>
      <c r="B85" s="10" t="s">
        <v>3</v>
      </c>
      <c r="C85" s="10" t="s">
        <v>4</v>
      </c>
      <c r="D85" s="10" t="s">
        <v>5</v>
      </c>
      <c r="E85" s="10" t="s">
        <v>122</v>
      </c>
      <c r="F85" s="10" t="s">
        <v>5</v>
      </c>
      <c r="G85" s="10" t="s">
        <v>0</v>
      </c>
      <c r="H85" s="10" t="s">
        <v>56</v>
      </c>
      <c r="I85" s="22">
        <v>159100</v>
      </c>
      <c r="J85" s="22">
        <v>167500</v>
      </c>
      <c r="K85" s="22">
        <v>165800</v>
      </c>
    </row>
    <row r="86" spans="1:11" ht="93.75">
      <c r="A86" s="9" t="s">
        <v>166</v>
      </c>
      <c r="B86" s="10" t="s">
        <v>3</v>
      </c>
      <c r="C86" s="10" t="s">
        <v>4</v>
      </c>
      <c r="D86" s="10" t="s">
        <v>5</v>
      </c>
      <c r="E86" s="10" t="s">
        <v>52</v>
      </c>
      <c r="F86" s="10" t="s">
        <v>5</v>
      </c>
      <c r="G86" s="10" t="s">
        <v>0</v>
      </c>
      <c r="H86" s="10" t="s">
        <v>56</v>
      </c>
      <c r="I86" s="22">
        <f>I87</f>
        <v>900</v>
      </c>
      <c r="J86" s="22">
        <f t="shared" ref="J86:K86" si="37">J87</f>
        <v>950</v>
      </c>
      <c r="K86" s="22">
        <f t="shared" si="37"/>
        <v>500</v>
      </c>
    </row>
    <row r="87" spans="1:11" ht="131.25">
      <c r="A87" s="9" t="s">
        <v>165</v>
      </c>
      <c r="B87" s="10" t="s">
        <v>3</v>
      </c>
      <c r="C87" s="10" t="s">
        <v>4</v>
      </c>
      <c r="D87" s="10" t="s">
        <v>5</v>
      </c>
      <c r="E87" s="10" t="s">
        <v>164</v>
      </c>
      <c r="F87" s="10" t="s">
        <v>5</v>
      </c>
      <c r="G87" s="10" t="s">
        <v>0</v>
      </c>
      <c r="H87" s="10" t="s">
        <v>56</v>
      </c>
      <c r="I87" s="22">
        <v>900</v>
      </c>
      <c r="J87" s="22">
        <v>950</v>
      </c>
      <c r="K87" s="22">
        <v>500</v>
      </c>
    </row>
    <row r="88" spans="1:11" ht="112.5">
      <c r="A88" s="9" t="s">
        <v>148</v>
      </c>
      <c r="B88" s="10" t="s">
        <v>3</v>
      </c>
      <c r="C88" s="10" t="s">
        <v>4</v>
      </c>
      <c r="D88" s="10" t="s">
        <v>5</v>
      </c>
      <c r="E88" s="10" t="s">
        <v>56</v>
      </c>
      <c r="F88" s="10" t="s">
        <v>5</v>
      </c>
      <c r="G88" s="10" t="s">
        <v>0</v>
      </c>
      <c r="H88" s="10" t="s">
        <v>56</v>
      </c>
      <c r="I88" s="22">
        <f>I89</f>
        <v>2700</v>
      </c>
      <c r="J88" s="22">
        <f t="shared" ref="J88:K88" si="38">J89</f>
        <v>2900</v>
      </c>
      <c r="K88" s="22">
        <f t="shared" si="38"/>
        <v>2700</v>
      </c>
    </row>
    <row r="89" spans="1:11" ht="168.75">
      <c r="A89" s="9" t="s">
        <v>149</v>
      </c>
      <c r="B89" s="10" t="s">
        <v>3</v>
      </c>
      <c r="C89" s="10" t="s">
        <v>4</v>
      </c>
      <c r="D89" s="10" t="s">
        <v>5</v>
      </c>
      <c r="E89" s="10" t="s">
        <v>118</v>
      </c>
      <c r="F89" s="10" t="s">
        <v>5</v>
      </c>
      <c r="G89" s="10" t="s">
        <v>0</v>
      </c>
      <c r="H89" s="10" t="s">
        <v>56</v>
      </c>
      <c r="I89" s="22">
        <v>2700</v>
      </c>
      <c r="J89" s="22">
        <v>2900</v>
      </c>
      <c r="K89" s="22">
        <v>2700</v>
      </c>
    </row>
    <row r="90" spans="1:11" ht="112.5">
      <c r="A90" s="9" t="s">
        <v>150</v>
      </c>
      <c r="B90" s="10" t="s">
        <v>3</v>
      </c>
      <c r="C90" s="10" t="s">
        <v>4</v>
      </c>
      <c r="D90" s="10" t="s">
        <v>5</v>
      </c>
      <c r="E90" s="10" t="s">
        <v>119</v>
      </c>
      <c r="F90" s="10" t="s">
        <v>5</v>
      </c>
      <c r="G90" s="10" t="s">
        <v>0</v>
      </c>
      <c r="H90" s="10" t="s">
        <v>56</v>
      </c>
      <c r="I90" s="22">
        <f>I91</f>
        <v>3700</v>
      </c>
      <c r="J90" s="22">
        <f t="shared" ref="J90:K90" si="39">J91</f>
        <v>3900</v>
      </c>
      <c r="K90" s="22">
        <f t="shared" si="39"/>
        <v>3600</v>
      </c>
    </row>
    <row r="91" spans="1:11" ht="206.25">
      <c r="A91" s="9" t="s">
        <v>151</v>
      </c>
      <c r="B91" s="10" t="s">
        <v>3</v>
      </c>
      <c r="C91" s="10" t="s">
        <v>4</v>
      </c>
      <c r="D91" s="10" t="s">
        <v>5</v>
      </c>
      <c r="E91" s="10" t="s">
        <v>123</v>
      </c>
      <c r="F91" s="10" t="s">
        <v>5</v>
      </c>
      <c r="G91" s="10" t="s">
        <v>0</v>
      </c>
      <c r="H91" s="10" t="s">
        <v>56</v>
      </c>
      <c r="I91" s="22">
        <v>3700</v>
      </c>
      <c r="J91" s="22">
        <v>3900</v>
      </c>
      <c r="K91" s="22">
        <v>3600</v>
      </c>
    </row>
    <row r="92" spans="1:11" ht="112.5">
      <c r="A92" s="9" t="s">
        <v>152</v>
      </c>
      <c r="B92" s="10" t="s">
        <v>3</v>
      </c>
      <c r="C92" s="10" t="s">
        <v>4</v>
      </c>
      <c r="D92" s="10" t="s">
        <v>5</v>
      </c>
      <c r="E92" s="10" t="s">
        <v>127</v>
      </c>
      <c r="F92" s="10" t="s">
        <v>5</v>
      </c>
      <c r="G92" s="10" t="s">
        <v>0</v>
      </c>
      <c r="H92" s="10" t="s">
        <v>56</v>
      </c>
      <c r="I92" s="22">
        <f>I93</f>
        <v>3800</v>
      </c>
      <c r="J92" s="22">
        <f t="shared" ref="J92:K92" si="40">J93</f>
        <v>3600</v>
      </c>
      <c r="K92" s="22">
        <f t="shared" si="40"/>
        <v>3300</v>
      </c>
    </row>
    <row r="93" spans="1:11" ht="150">
      <c r="A93" s="9" t="s">
        <v>153</v>
      </c>
      <c r="B93" s="10" t="s">
        <v>3</v>
      </c>
      <c r="C93" s="10" t="s">
        <v>4</v>
      </c>
      <c r="D93" s="10" t="s">
        <v>5</v>
      </c>
      <c r="E93" s="10" t="s">
        <v>124</v>
      </c>
      <c r="F93" s="10" t="s">
        <v>5</v>
      </c>
      <c r="G93" s="10" t="s">
        <v>0</v>
      </c>
      <c r="H93" s="10" t="s">
        <v>56</v>
      </c>
      <c r="I93" s="22">
        <v>3800</v>
      </c>
      <c r="J93" s="22">
        <v>3600</v>
      </c>
      <c r="K93" s="22">
        <v>3300</v>
      </c>
    </row>
    <row r="94" spans="1:11" ht="168.75">
      <c r="A94" s="9" t="s">
        <v>169</v>
      </c>
      <c r="B94" s="10" t="s">
        <v>3</v>
      </c>
      <c r="C94" s="10" t="s">
        <v>4</v>
      </c>
      <c r="D94" s="10" t="s">
        <v>5</v>
      </c>
      <c r="E94" s="10" t="s">
        <v>170</v>
      </c>
      <c r="F94" s="10" t="s">
        <v>5</v>
      </c>
      <c r="G94" s="10" t="s">
        <v>0</v>
      </c>
      <c r="H94" s="10" t="s">
        <v>56</v>
      </c>
      <c r="I94" s="22">
        <f>I95</f>
        <v>300</v>
      </c>
      <c r="J94" s="22">
        <f t="shared" ref="J94:K94" si="41">J95</f>
        <v>300</v>
      </c>
      <c r="K94" s="22">
        <f t="shared" si="41"/>
        <v>400</v>
      </c>
    </row>
    <row r="95" spans="1:11" ht="206.25">
      <c r="A95" s="9" t="s">
        <v>168</v>
      </c>
      <c r="B95" s="10" t="s">
        <v>3</v>
      </c>
      <c r="C95" s="10" t="s">
        <v>4</v>
      </c>
      <c r="D95" s="10" t="s">
        <v>5</v>
      </c>
      <c r="E95" s="10" t="s">
        <v>167</v>
      </c>
      <c r="F95" s="10" t="s">
        <v>5</v>
      </c>
      <c r="G95" s="10" t="s">
        <v>0</v>
      </c>
      <c r="H95" s="10" t="s">
        <v>56</v>
      </c>
      <c r="I95" s="22">
        <v>300</v>
      </c>
      <c r="J95" s="22">
        <v>300</v>
      </c>
      <c r="K95" s="22">
        <v>400</v>
      </c>
    </row>
    <row r="96" spans="1:11" ht="93.75">
      <c r="A96" s="9" t="s">
        <v>154</v>
      </c>
      <c r="B96" s="10" t="s">
        <v>3</v>
      </c>
      <c r="C96" s="10" t="s">
        <v>4</v>
      </c>
      <c r="D96" s="10" t="s">
        <v>5</v>
      </c>
      <c r="E96" s="10" t="s">
        <v>128</v>
      </c>
      <c r="F96" s="10" t="s">
        <v>5</v>
      </c>
      <c r="G96" s="10" t="s">
        <v>0</v>
      </c>
      <c r="H96" s="10" t="s">
        <v>56</v>
      </c>
      <c r="I96" s="22">
        <f>I97</f>
        <v>19500</v>
      </c>
      <c r="J96" s="22">
        <f t="shared" ref="J96:K96" si="42">J97</f>
        <v>18950</v>
      </c>
      <c r="K96" s="22">
        <f t="shared" si="42"/>
        <v>19250</v>
      </c>
    </row>
    <row r="97" spans="1:11" ht="131.25">
      <c r="A97" s="9" t="s">
        <v>155</v>
      </c>
      <c r="B97" s="10" t="s">
        <v>3</v>
      </c>
      <c r="C97" s="10" t="s">
        <v>4</v>
      </c>
      <c r="D97" s="10" t="s">
        <v>5</v>
      </c>
      <c r="E97" s="10" t="s">
        <v>125</v>
      </c>
      <c r="F97" s="10" t="s">
        <v>5</v>
      </c>
      <c r="G97" s="10" t="s">
        <v>0</v>
      </c>
      <c r="H97" s="10" t="s">
        <v>56</v>
      </c>
      <c r="I97" s="22">
        <v>19500</v>
      </c>
      <c r="J97" s="22">
        <v>18950</v>
      </c>
      <c r="K97" s="22">
        <v>19250</v>
      </c>
    </row>
    <row r="98" spans="1:11" ht="112.5">
      <c r="A98" s="9" t="s">
        <v>156</v>
      </c>
      <c r="B98" s="10" t="s">
        <v>3</v>
      </c>
      <c r="C98" s="10" t="s">
        <v>4</v>
      </c>
      <c r="D98" s="10" t="s">
        <v>5</v>
      </c>
      <c r="E98" s="10" t="s">
        <v>129</v>
      </c>
      <c r="F98" s="10" t="s">
        <v>5</v>
      </c>
      <c r="G98" s="10" t="s">
        <v>0</v>
      </c>
      <c r="H98" s="10" t="s">
        <v>56</v>
      </c>
      <c r="I98" s="22">
        <f>I99</f>
        <v>873050</v>
      </c>
      <c r="J98" s="22">
        <f t="shared" ref="J98:K98" si="43">J99</f>
        <v>954150</v>
      </c>
      <c r="K98" s="22">
        <f t="shared" si="43"/>
        <v>970200</v>
      </c>
    </row>
    <row r="99" spans="1:11" ht="150">
      <c r="A99" s="9" t="s">
        <v>157</v>
      </c>
      <c r="B99" s="10" t="s">
        <v>3</v>
      </c>
      <c r="C99" s="10" t="s">
        <v>4</v>
      </c>
      <c r="D99" s="10" t="s">
        <v>5</v>
      </c>
      <c r="E99" s="10" t="s">
        <v>121</v>
      </c>
      <c r="F99" s="10" t="s">
        <v>5</v>
      </c>
      <c r="G99" s="10" t="s">
        <v>0</v>
      </c>
      <c r="H99" s="10" t="s">
        <v>56</v>
      </c>
      <c r="I99" s="22">
        <v>873050</v>
      </c>
      <c r="J99" s="22">
        <v>954150</v>
      </c>
      <c r="K99" s="22">
        <v>970200</v>
      </c>
    </row>
    <row r="100" spans="1:11" ht="56.25">
      <c r="A100" s="9" t="s">
        <v>172</v>
      </c>
      <c r="B100" s="10" t="s">
        <v>3</v>
      </c>
      <c r="C100" s="10" t="s">
        <v>4</v>
      </c>
      <c r="D100" s="10" t="s">
        <v>7</v>
      </c>
      <c r="E100" s="10" t="s">
        <v>2</v>
      </c>
      <c r="F100" s="10" t="s">
        <v>7</v>
      </c>
      <c r="G100" s="10" t="s">
        <v>0</v>
      </c>
      <c r="H100" s="10" t="s">
        <v>56</v>
      </c>
      <c r="I100" s="22">
        <f>I101</f>
        <v>45000</v>
      </c>
      <c r="J100" s="22">
        <f t="shared" ref="J100:K100" si="44">J101</f>
        <v>0</v>
      </c>
      <c r="K100" s="22">
        <f t="shared" si="44"/>
        <v>0</v>
      </c>
    </row>
    <row r="101" spans="1:11" ht="75">
      <c r="A101" s="9" t="s">
        <v>171</v>
      </c>
      <c r="B101" s="10" t="s">
        <v>3</v>
      </c>
      <c r="C101" s="10" t="s">
        <v>4</v>
      </c>
      <c r="D101" s="10" t="s">
        <v>7</v>
      </c>
      <c r="E101" s="10" t="s">
        <v>30</v>
      </c>
      <c r="F101" s="10" t="s">
        <v>7</v>
      </c>
      <c r="G101" s="10" t="s">
        <v>0</v>
      </c>
      <c r="H101" s="10" t="s">
        <v>56</v>
      </c>
      <c r="I101" s="22">
        <v>45000</v>
      </c>
      <c r="J101" s="22">
        <v>0</v>
      </c>
      <c r="K101" s="22">
        <v>0</v>
      </c>
    </row>
    <row r="102" spans="1:11" ht="42.75" customHeight="1">
      <c r="A102" s="9" t="s">
        <v>163</v>
      </c>
      <c r="B102" s="10" t="s">
        <v>3</v>
      </c>
      <c r="C102" s="10" t="s">
        <v>4</v>
      </c>
      <c r="D102" s="10" t="s">
        <v>41</v>
      </c>
      <c r="E102" s="10" t="s">
        <v>2</v>
      </c>
      <c r="F102" s="10" t="s">
        <v>1</v>
      </c>
      <c r="G102" s="10" t="s">
        <v>0</v>
      </c>
      <c r="H102" s="10" t="s">
        <v>56</v>
      </c>
      <c r="I102" s="28">
        <f>I103</f>
        <v>969600</v>
      </c>
      <c r="J102" s="28">
        <f t="shared" ref="J102:K102" si="45">J103</f>
        <v>969600</v>
      </c>
      <c r="K102" s="28">
        <f t="shared" si="45"/>
        <v>969600</v>
      </c>
    </row>
    <row r="103" spans="1:11" ht="131.25">
      <c r="A103" s="9" t="s">
        <v>162</v>
      </c>
      <c r="B103" s="10" t="s">
        <v>3</v>
      </c>
      <c r="C103" s="10" t="s">
        <v>4</v>
      </c>
      <c r="D103" s="10" t="s">
        <v>41</v>
      </c>
      <c r="E103" s="10" t="s">
        <v>53</v>
      </c>
      <c r="F103" s="10" t="s">
        <v>1</v>
      </c>
      <c r="G103" s="10" t="s">
        <v>0</v>
      </c>
      <c r="H103" s="10" t="s">
        <v>56</v>
      </c>
      <c r="I103" s="28">
        <f>I104</f>
        <v>969600</v>
      </c>
      <c r="J103" s="28">
        <f t="shared" ref="J103:K103" si="46">J104</f>
        <v>969600</v>
      </c>
      <c r="K103" s="28">
        <f t="shared" si="46"/>
        <v>969600</v>
      </c>
    </row>
    <row r="104" spans="1:11" ht="131.25">
      <c r="A104" s="9" t="s">
        <v>160</v>
      </c>
      <c r="B104" s="10" t="s">
        <v>3</v>
      </c>
      <c r="C104" s="10" t="s">
        <v>4</v>
      </c>
      <c r="D104" s="10" t="s">
        <v>41</v>
      </c>
      <c r="E104" s="10" t="s">
        <v>161</v>
      </c>
      <c r="F104" s="10" t="s">
        <v>5</v>
      </c>
      <c r="G104" s="10" t="s">
        <v>0</v>
      </c>
      <c r="H104" s="10" t="s">
        <v>56</v>
      </c>
      <c r="I104" s="28">
        <v>969600</v>
      </c>
      <c r="J104" s="28">
        <v>969600</v>
      </c>
      <c r="K104" s="28">
        <v>969600</v>
      </c>
    </row>
    <row r="105" spans="1:11" ht="37.5">
      <c r="A105" s="9" t="s">
        <v>131</v>
      </c>
      <c r="B105" s="10" t="s">
        <v>3</v>
      </c>
      <c r="C105" s="10" t="s">
        <v>4</v>
      </c>
      <c r="D105" s="10" t="s">
        <v>16</v>
      </c>
      <c r="E105" s="10" t="s">
        <v>2</v>
      </c>
      <c r="F105" s="10" t="s">
        <v>5</v>
      </c>
      <c r="G105" s="10" t="s">
        <v>0</v>
      </c>
      <c r="H105" s="10" t="s">
        <v>56</v>
      </c>
      <c r="I105" s="28">
        <f>I106</f>
        <v>590100</v>
      </c>
      <c r="J105" s="28">
        <f t="shared" ref="J105:K105" si="47">J106</f>
        <v>590100</v>
      </c>
      <c r="K105" s="28">
        <f t="shared" si="47"/>
        <v>590100</v>
      </c>
    </row>
    <row r="106" spans="1:11" ht="168.75">
      <c r="A106" s="9" t="s">
        <v>130</v>
      </c>
      <c r="B106" s="10" t="s">
        <v>3</v>
      </c>
      <c r="C106" s="10" t="s">
        <v>4</v>
      </c>
      <c r="D106" s="10" t="s">
        <v>16</v>
      </c>
      <c r="E106" s="10" t="s">
        <v>37</v>
      </c>
      <c r="F106" s="10" t="s">
        <v>5</v>
      </c>
      <c r="G106" s="10" t="s">
        <v>0</v>
      </c>
      <c r="H106" s="10" t="s">
        <v>56</v>
      </c>
      <c r="I106" s="28">
        <v>590100</v>
      </c>
      <c r="J106" s="28">
        <v>590100</v>
      </c>
      <c r="K106" s="28">
        <v>590100</v>
      </c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2021-02-18T03:22:41Z</cp:lastPrinted>
  <dcterms:created xsi:type="dcterms:W3CDTF">2015-09-30T05:09:12Z</dcterms:created>
  <dcterms:modified xsi:type="dcterms:W3CDTF">2021-07-23T09:17:51Z</dcterms:modified>
</cp:coreProperties>
</file>