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Табл.№5'!$A$19:$IP$68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/>
  <c r="E41"/>
  <c r="D34"/>
  <c r="E30"/>
  <c r="D30"/>
  <c r="E63"/>
  <c r="F63"/>
  <c r="G63"/>
  <c r="H63"/>
  <c r="I63"/>
  <c r="D63"/>
  <c r="D41"/>
  <c r="I20"/>
  <c r="H20"/>
  <c r="G20"/>
  <c r="F20"/>
  <c r="E20"/>
  <c r="D65" l="1"/>
  <c r="D20" l="1"/>
  <c r="D68" s="1"/>
  <c r="I65"/>
  <c r="H65"/>
  <c r="G65"/>
  <c r="F65"/>
  <c r="E65"/>
  <c r="H61"/>
  <c r="F61"/>
  <c r="D61"/>
  <c r="I56"/>
  <c r="H56"/>
  <c r="G56"/>
  <c r="F56"/>
  <c r="E56"/>
  <c r="D56"/>
  <c r="I53"/>
  <c r="H53"/>
  <c r="G53"/>
  <c r="F53"/>
  <c r="E53"/>
  <c r="D53"/>
  <c r="I46"/>
  <c r="H46"/>
  <c r="G46"/>
  <c r="F46"/>
  <c r="E46"/>
  <c r="D46"/>
  <c r="H41"/>
  <c r="F41"/>
  <c r="I34"/>
  <c r="H34"/>
  <c r="G34"/>
  <c r="G68" s="1"/>
  <c r="F34"/>
  <c r="D28"/>
  <c r="I68" l="1"/>
  <c r="E68"/>
  <c r="H68"/>
  <c r="F68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<sst xmlns="http://schemas.openxmlformats.org/spreadsheetml/2006/main" count="74" uniqueCount="69">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</sst>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8"/>
  <sheetViews>
    <sheetView showGridLines="0" tabSelected="1" topLeftCell="A40" zoomScale="70" zoomScaleNormal="70" workbookViewId="0">
      <selection activeCell="E41" sqref="E41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78997457.950000003</v>
      </c>
      <c r="E20" s="2">
        <f t="shared" ref="E20:I20" si="0">+E21+E22+E23+E24+E25+E26+E27</f>
        <v>5178085.92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2080371.75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1031873.98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27085782.210000001</v>
      </c>
      <c r="E23" s="2">
        <v>629866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15726062.949999999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228599.13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32844122.719999999</v>
      </c>
      <c r="E27" s="2">
        <v>1118689.71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0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0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D32+D33+D31</f>
        <v>592715.5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>
      <c r="A32" s="7" t="s">
        <v>60</v>
      </c>
      <c r="B32" s="6">
        <v>3</v>
      </c>
      <c r="C32" s="6">
        <v>10</v>
      </c>
      <c r="D32" s="2">
        <v>541715.5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s="7" t="s">
        <v>29</v>
      </c>
      <c r="B34" s="6">
        <v>4</v>
      </c>
      <c r="C34" s="6">
        <v>0</v>
      </c>
      <c r="D34" s="2">
        <f>D35+D36+D37+D38+D40+D39</f>
        <v>26847853.460000001</v>
      </c>
      <c r="E34" s="2">
        <f>E35+E36+E37+E38+E40+E39</f>
        <v>13344136.310000001</v>
      </c>
      <c r="F34" s="2">
        <f t="shared" ref="F34:I34" si="1">F35+F36+F37+F38+F40</f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>
      <c r="A35" s="7" t="s">
        <v>28</v>
      </c>
      <c r="B35" s="6">
        <v>4</v>
      </c>
      <c r="C35" s="6">
        <v>1</v>
      </c>
      <c r="D35" s="2">
        <v>2336948.46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>
      <c r="A36" s="7" t="s">
        <v>27</v>
      </c>
      <c r="B36" s="6">
        <v>4</v>
      </c>
      <c r="C36" s="6">
        <v>5</v>
      </c>
      <c r="D36" s="2">
        <v>5126551.45</v>
      </c>
      <c r="E36" s="2">
        <v>761780.61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>
      <c r="A37" s="7" t="s">
        <v>26</v>
      </c>
      <c r="B37" s="6">
        <v>4</v>
      </c>
      <c r="C37" s="6">
        <v>8</v>
      </c>
      <c r="D37" s="2">
        <v>10580751</v>
      </c>
      <c r="E37" s="2">
        <v>7380681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>
      <c r="A38" s="7" t="s">
        <v>25</v>
      </c>
      <c r="B38" s="6">
        <v>4</v>
      </c>
      <c r="C38" s="6">
        <v>9</v>
      </c>
      <c r="D38" s="2">
        <v>5400753.0499999998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>
      <c r="A39" s="7"/>
      <c r="B39" s="6">
        <v>4</v>
      </c>
      <c r="C39" s="6">
        <v>10</v>
      </c>
      <c r="D39" s="2">
        <v>1530000</v>
      </c>
      <c r="E39" s="2">
        <v>1500000</v>
      </c>
      <c r="F39" s="23">
        <v>0</v>
      </c>
      <c r="G39" s="2">
        <v>0</v>
      </c>
      <c r="H39" s="23">
        <v>0</v>
      </c>
      <c r="I39" s="23">
        <v>0</v>
      </c>
    </row>
    <row r="40" spans="1:9" ht="37.5">
      <c r="A40" s="7" t="s">
        <v>24</v>
      </c>
      <c r="B40" s="6">
        <v>4</v>
      </c>
      <c r="C40" s="6">
        <v>12</v>
      </c>
      <c r="D40" s="2">
        <v>1872849.5</v>
      </c>
      <c r="E40" s="2">
        <v>1162849.5</v>
      </c>
      <c r="F40" s="23">
        <v>450000</v>
      </c>
      <c r="G40" s="2">
        <v>0</v>
      </c>
      <c r="H40" s="23">
        <v>450000</v>
      </c>
      <c r="I40" s="2">
        <v>0</v>
      </c>
    </row>
    <row r="41" spans="1:9">
      <c r="A41" s="7" t="s">
        <v>23</v>
      </c>
      <c r="B41" s="6">
        <v>5</v>
      </c>
      <c r="C41" s="6">
        <v>0</v>
      </c>
      <c r="D41" s="2">
        <f>D42+D43+D44+D45</f>
        <v>47131725.519999996</v>
      </c>
      <c r="E41" s="2">
        <f>E42+E43+E44+E45</f>
        <v>38945068.920000002</v>
      </c>
      <c r="F41" s="2">
        <f>F42+F43</f>
        <v>1343751.24</v>
      </c>
      <c r="G41" s="2">
        <v>0</v>
      </c>
      <c r="H41" s="2">
        <f>H42+H43</f>
        <v>349828.44</v>
      </c>
      <c r="I41" s="2">
        <v>0</v>
      </c>
    </row>
    <row r="42" spans="1:9">
      <c r="A42" s="7" t="s">
        <v>22</v>
      </c>
      <c r="B42" s="6">
        <v>5</v>
      </c>
      <c r="C42" s="6">
        <v>1</v>
      </c>
      <c r="D42" s="2">
        <v>544198.18999999994</v>
      </c>
      <c r="E42" s="2">
        <v>0</v>
      </c>
      <c r="F42" s="23">
        <v>349828.44</v>
      </c>
      <c r="G42" s="2">
        <v>0</v>
      </c>
      <c r="H42" s="23">
        <v>349828.44</v>
      </c>
      <c r="I42" s="2">
        <v>0</v>
      </c>
    </row>
    <row r="43" spans="1:9">
      <c r="A43" s="7" t="s">
        <v>21</v>
      </c>
      <c r="B43" s="6">
        <v>5</v>
      </c>
      <c r="C43" s="6">
        <v>2</v>
      </c>
      <c r="D43" s="2">
        <v>43680876.049999997</v>
      </c>
      <c r="E43" s="2">
        <v>38945068.920000002</v>
      </c>
      <c r="F43" s="23">
        <v>993922.8</v>
      </c>
      <c r="G43" s="2">
        <v>0</v>
      </c>
      <c r="H43" s="2">
        <v>0</v>
      </c>
      <c r="I43" s="2">
        <v>0</v>
      </c>
    </row>
    <row r="44" spans="1:9">
      <c r="A44" s="7" t="s">
        <v>61</v>
      </c>
      <c r="B44" s="6">
        <v>5</v>
      </c>
      <c r="C44" s="6">
        <v>3</v>
      </c>
      <c r="D44" s="2">
        <v>498787.2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ht="37.5">
      <c r="A45" s="7" t="s">
        <v>62</v>
      </c>
      <c r="B45" s="6">
        <v>5</v>
      </c>
      <c r="C45" s="6">
        <v>5</v>
      </c>
      <c r="D45" s="2">
        <v>2407864.08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</row>
    <row r="46" spans="1:9">
      <c r="A46" s="7" t="s">
        <v>20</v>
      </c>
      <c r="B46" s="6">
        <v>7</v>
      </c>
      <c r="C46" s="6">
        <v>0</v>
      </c>
      <c r="D46" s="2">
        <f>D47+D48+D49+D50+D51+D52</f>
        <v>841068642.03999996</v>
      </c>
      <c r="E46" s="2">
        <f t="shared" ref="E46:I46" si="2">E47+E48+E49+E50+E51+E52</f>
        <v>574768805.72000003</v>
      </c>
      <c r="F46" s="2">
        <f t="shared" si="2"/>
        <v>752046314.27999985</v>
      </c>
      <c r="G46" s="2">
        <f t="shared" si="2"/>
        <v>510494448.54000002</v>
      </c>
      <c r="H46" s="2">
        <f t="shared" si="2"/>
        <v>725502158.99000001</v>
      </c>
      <c r="I46" s="2">
        <f t="shared" si="2"/>
        <v>486063736.54000002</v>
      </c>
    </row>
    <row r="47" spans="1:9">
      <c r="A47" s="7" t="s">
        <v>19</v>
      </c>
      <c r="B47" s="6">
        <v>7</v>
      </c>
      <c r="C47" s="6">
        <v>1</v>
      </c>
      <c r="D47" s="2">
        <v>179414612.46000001</v>
      </c>
      <c r="E47" s="2">
        <v>93100920.599999994</v>
      </c>
      <c r="F47" s="23">
        <v>162257953</v>
      </c>
      <c r="G47" s="23">
        <v>82107575</v>
      </c>
      <c r="H47" s="23">
        <v>162835062</v>
      </c>
      <c r="I47" s="23">
        <v>82107575</v>
      </c>
    </row>
    <row r="48" spans="1:9">
      <c r="A48" s="7" t="s">
        <v>18</v>
      </c>
      <c r="B48" s="6">
        <v>7</v>
      </c>
      <c r="C48" s="6">
        <v>2</v>
      </c>
      <c r="D48" s="2">
        <v>450364018.69999999</v>
      </c>
      <c r="E48" s="2">
        <v>382049342.12</v>
      </c>
      <c r="F48" s="23">
        <v>413603230.32999998</v>
      </c>
      <c r="G48" s="23">
        <v>350917235.54000002</v>
      </c>
      <c r="H48" s="23">
        <v>386784942.62</v>
      </c>
      <c r="I48" s="23">
        <v>326647634.54000002</v>
      </c>
    </row>
    <row r="49" spans="1:9">
      <c r="A49" s="7" t="s">
        <v>17</v>
      </c>
      <c r="B49" s="6">
        <v>7</v>
      </c>
      <c r="C49" s="6">
        <v>3</v>
      </c>
      <c r="D49" s="2">
        <v>88483757.530000001</v>
      </c>
      <c r="E49" s="2">
        <v>45046421</v>
      </c>
      <c r="F49" s="23">
        <v>85780767.310000002</v>
      </c>
      <c r="G49" s="2">
        <v>39685443</v>
      </c>
      <c r="H49" s="23">
        <v>85981094.530000001</v>
      </c>
      <c r="I49" s="2">
        <v>39685443</v>
      </c>
    </row>
    <row r="50" spans="1:9" ht="37.5">
      <c r="A50" s="7" t="s">
        <v>16</v>
      </c>
      <c r="B50" s="6">
        <v>7</v>
      </c>
      <c r="C50" s="6">
        <v>5</v>
      </c>
      <c r="D50" s="2">
        <v>245266.5</v>
      </c>
      <c r="E50" s="2">
        <v>0</v>
      </c>
      <c r="F50" s="23">
        <v>30000</v>
      </c>
      <c r="G50" s="2">
        <v>0</v>
      </c>
      <c r="H50" s="23">
        <v>165000</v>
      </c>
      <c r="I50" s="2">
        <v>0</v>
      </c>
    </row>
    <row r="51" spans="1:9">
      <c r="A51" s="7" t="s">
        <v>15</v>
      </c>
      <c r="B51" s="6">
        <v>7</v>
      </c>
      <c r="C51" s="6">
        <v>7</v>
      </c>
      <c r="D51" s="2">
        <v>29174814.890000001</v>
      </c>
      <c r="E51" s="2">
        <v>8946484</v>
      </c>
      <c r="F51" s="23">
        <v>15485649.880000001</v>
      </c>
      <c r="G51" s="2">
        <v>0</v>
      </c>
      <c r="H51" s="23">
        <v>15502219.880000001</v>
      </c>
      <c r="I51" s="2">
        <v>0</v>
      </c>
    </row>
    <row r="52" spans="1:9">
      <c r="A52" s="7" t="s">
        <v>14</v>
      </c>
      <c r="B52" s="6">
        <v>7</v>
      </c>
      <c r="C52" s="6">
        <v>9</v>
      </c>
      <c r="D52" s="2">
        <v>93386171.959999993</v>
      </c>
      <c r="E52" s="2">
        <v>45625638</v>
      </c>
      <c r="F52" s="23">
        <v>74888713.760000005</v>
      </c>
      <c r="G52" s="2">
        <v>37784195</v>
      </c>
      <c r="H52" s="23">
        <v>74233839.959999993</v>
      </c>
      <c r="I52" s="2">
        <v>37623084</v>
      </c>
    </row>
    <row r="53" spans="1:9">
      <c r="A53" s="7" t="s">
        <v>13</v>
      </c>
      <c r="B53" s="6">
        <v>8</v>
      </c>
      <c r="C53" s="6">
        <v>0</v>
      </c>
      <c r="D53" s="2">
        <f>D54+D55</f>
        <v>312494893.38</v>
      </c>
      <c r="E53" s="2">
        <f t="shared" ref="E53:I53" si="3">E54+E55</f>
        <v>207452965.24000001</v>
      </c>
      <c r="F53" s="2">
        <f t="shared" si="3"/>
        <v>95208259.039999992</v>
      </c>
      <c r="G53" s="2">
        <f t="shared" si="3"/>
        <v>0</v>
      </c>
      <c r="H53" s="2">
        <f t="shared" si="3"/>
        <v>95688794.719999999</v>
      </c>
      <c r="I53" s="2">
        <f t="shared" si="3"/>
        <v>0</v>
      </c>
    </row>
    <row r="54" spans="1:9">
      <c r="A54" s="7" t="s">
        <v>12</v>
      </c>
      <c r="B54" s="6">
        <v>8</v>
      </c>
      <c r="C54" s="6">
        <v>1</v>
      </c>
      <c r="D54" s="2">
        <v>274630929.63999999</v>
      </c>
      <c r="E54" s="2">
        <v>196796015.94</v>
      </c>
      <c r="F54" s="23">
        <v>61560128.609999999</v>
      </c>
      <c r="G54" s="2">
        <v>0</v>
      </c>
      <c r="H54" s="23">
        <v>65897958.07</v>
      </c>
      <c r="I54" s="2">
        <v>0</v>
      </c>
    </row>
    <row r="55" spans="1:9" ht="37.5">
      <c r="A55" s="7" t="s">
        <v>11</v>
      </c>
      <c r="B55" s="6">
        <v>8</v>
      </c>
      <c r="C55" s="6">
        <v>4</v>
      </c>
      <c r="D55" s="2">
        <v>37863963.740000002</v>
      </c>
      <c r="E55" s="2">
        <v>10656949.300000001</v>
      </c>
      <c r="F55" s="23">
        <v>33648130.43</v>
      </c>
      <c r="G55" s="2">
        <v>0</v>
      </c>
      <c r="H55" s="23">
        <v>29790836.649999999</v>
      </c>
      <c r="I55" s="2">
        <v>0</v>
      </c>
    </row>
    <row r="56" spans="1:9">
      <c r="A56" s="7" t="s">
        <v>10</v>
      </c>
      <c r="B56" s="6">
        <v>10</v>
      </c>
      <c r="C56" s="6">
        <v>0</v>
      </c>
      <c r="D56" s="2">
        <f>D57+D58+D59+D60</f>
        <v>31271452.629999999</v>
      </c>
      <c r="E56" s="2">
        <f t="shared" ref="E56:I56" si="4">E57+E58+E59+E60</f>
        <v>23311369.379999999</v>
      </c>
      <c r="F56" s="2">
        <f t="shared" si="4"/>
        <v>26492305.600000001</v>
      </c>
      <c r="G56" s="2">
        <f t="shared" si="4"/>
        <v>19998768.600000001</v>
      </c>
      <c r="H56" s="2">
        <f t="shared" si="4"/>
        <v>25563914.859999999</v>
      </c>
      <c r="I56" s="2">
        <f t="shared" si="4"/>
        <v>19392892.740000002</v>
      </c>
    </row>
    <row r="57" spans="1:9">
      <c r="A57" s="7" t="s">
        <v>9</v>
      </c>
      <c r="B57" s="6">
        <v>10</v>
      </c>
      <c r="C57" s="6">
        <v>1</v>
      </c>
      <c r="D57" s="2">
        <v>6520083.25</v>
      </c>
      <c r="E57" s="2">
        <v>0</v>
      </c>
      <c r="F57" s="23">
        <v>5481537</v>
      </c>
      <c r="G57" s="2">
        <v>0</v>
      </c>
      <c r="H57" s="23">
        <v>5481537</v>
      </c>
      <c r="I57" s="2">
        <v>0</v>
      </c>
    </row>
    <row r="58" spans="1:9">
      <c r="A58" s="7" t="s">
        <v>8</v>
      </c>
      <c r="B58" s="6">
        <v>10</v>
      </c>
      <c r="C58" s="6">
        <v>3</v>
      </c>
      <c r="D58" s="2">
        <v>2705030</v>
      </c>
      <c r="E58" s="2">
        <v>1490000</v>
      </c>
      <c r="F58" s="23">
        <v>862000</v>
      </c>
      <c r="G58" s="2">
        <v>0</v>
      </c>
      <c r="H58" s="23">
        <v>689485.12</v>
      </c>
      <c r="I58" s="2">
        <v>0</v>
      </c>
    </row>
    <row r="59" spans="1:9">
      <c r="A59" s="7" t="s">
        <v>7</v>
      </c>
      <c r="B59" s="6">
        <v>10</v>
      </c>
      <c r="C59" s="6">
        <v>4</v>
      </c>
      <c r="D59" s="2">
        <v>18819143</v>
      </c>
      <c r="E59" s="2">
        <v>18744173</v>
      </c>
      <c r="F59" s="23">
        <v>16320143</v>
      </c>
      <c r="G59" s="23">
        <v>16320143</v>
      </c>
      <c r="H59" s="23">
        <v>16320143</v>
      </c>
      <c r="I59" s="23">
        <v>16320143</v>
      </c>
    </row>
    <row r="60" spans="1:9">
      <c r="A60" s="7" t="s">
        <v>6</v>
      </c>
      <c r="B60" s="6">
        <v>10</v>
      </c>
      <c r="C60" s="6">
        <v>6</v>
      </c>
      <c r="D60" s="2">
        <v>3227196.38</v>
      </c>
      <c r="E60" s="2">
        <v>3077196.38</v>
      </c>
      <c r="F60" s="23">
        <v>3828625.6</v>
      </c>
      <c r="G60" s="23">
        <v>3678625.6</v>
      </c>
      <c r="H60" s="23">
        <v>3072749.74</v>
      </c>
      <c r="I60" s="23">
        <v>3072749.74</v>
      </c>
    </row>
    <row r="61" spans="1:9">
      <c r="A61" s="7" t="s">
        <v>5</v>
      </c>
      <c r="B61" s="6">
        <v>11</v>
      </c>
      <c r="C61" s="6">
        <v>0</v>
      </c>
      <c r="D61" s="2">
        <f>D62</f>
        <v>2243900</v>
      </c>
      <c r="E61" s="2">
        <v>0</v>
      </c>
      <c r="F61" s="2">
        <f>F62</f>
        <v>860550</v>
      </c>
      <c r="G61" s="2">
        <v>0</v>
      </c>
      <c r="H61" s="2">
        <f>H62</f>
        <v>860550</v>
      </c>
      <c r="I61" s="2">
        <v>0</v>
      </c>
    </row>
    <row r="62" spans="1:9">
      <c r="A62" s="7" t="s">
        <v>4</v>
      </c>
      <c r="B62" s="6">
        <v>11</v>
      </c>
      <c r="C62" s="6">
        <v>2</v>
      </c>
      <c r="D62" s="2">
        <v>2243900</v>
      </c>
      <c r="E62" s="2">
        <v>0</v>
      </c>
      <c r="F62" s="23">
        <v>860550</v>
      </c>
      <c r="G62" s="2">
        <v>0</v>
      </c>
      <c r="H62" s="23">
        <v>860550</v>
      </c>
      <c r="I62" s="2">
        <v>0</v>
      </c>
    </row>
    <row r="63" spans="1:9" ht="37.5">
      <c r="A63" s="7" t="s">
        <v>65</v>
      </c>
      <c r="B63" s="6">
        <v>13</v>
      </c>
      <c r="C63" s="6">
        <v>0</v>
      </c>
      <c r="D63" s="2">
        <f>D64</f>
        <v>1000</v>
      </c>
      <c r="E63" s="2">
        <f t="shared" ref="E63:I63" si="5">E64</f>
        <v>0</v>
      </c>
      <c r="F63" s="2">
        <f t="shared" si="5"/>
        <v>1000</v>
      </c>
      <c r="G63" s="2">
        <f t="shared" si="5"/>
        <v>0</v>
      </c>
      <c r="H63" s="2">
        <f t="shared" si="5"/>
        <v>1000</v>
      </c>
      <c r="I63" s="2">
        <f t="shared" si="5"/>
        <v>0</v>
      </c>
    </row>
    <row r="64" spans="1:9" ht="37.5">
      <c r="A64" s="7" t="s">
        <v>66</v>
      </c>
      <c r="B64" s="6">
        <v>13</v>
      </c>
      <c r="C64" s="6">
        <v>1</v>
      </c>
      <c r="D64" s="2">
        <v>1000</v>
      </c>
      <c r="E64" s="2">
        <v>0</v>
      </c>
      <c r="F64" s="23">
        <v>1000</v>
      </c>
      <c r="G64" s="2">
        <v>0</v>
      </c>
      <c r="H64" s="23">
        <v>1000</v>
      </c>
      <c r="I64" s="2">
        <v>0</v>
      </c>
    </row>
    <row r="65" spans="1:9" ht="56.25">
      <c r="A65" s="7" t="s">
        <v>3</v>
      </c>
      <c r="B65" s="6">
        <v>14</v>
      </c>
      <c r="C65" s="6">
        <v>0</v>
      </c>
      <c r="D65" s="2">
        <f>D66+D67</f>
        <v>91380312.890000001</v>
      </c>
      <c r="E65" s="2">
        <f t="shared" ref="E65:I65" si="6">E66+E67</f>
        <v>71382255</v>
      </c>
      <c r="F65" s="2">
        <f t="shared" si="6"/>
        <v>57105804</v>
      </c>
      <c r="G65" s="2">
        <f t="shared" si="6"/>
        <v>57105804</v>
      </c>
      <c r="H65" s="2">
        <f t="shared" si="6"/>
        <v>57105804</v>
      </c>
      <c r="I65" s="2">
        <f t="shared" si="6"/>
        <v>57105804</v>
      </c>
    </row>
    <row r="66" spans="1:9" ht="56.25">
      <c r="A66" s="7" t="s">
        <v>2</v>
      </c>
      <c r="B66" s="6">
        <v>14</v>
      </c>
      <c r="C66" s="6">
        <v>1</v>
      </c>
      <c r="D66" s="2">
        <v>71382255</v>
      </c>
      <c r="E66" s="2">
        <v>71382255</v>
      </c>
      <c r="F66" s="23">
        <v>57105804</v>
      </c>
      <c r="G66" s="23">
        <v>57105804</v>
      </c>
      <c r="H66" s="23">
        <v>57105804</v>
      </c>
      <c r="I66" s="23">
        <v>57105804</v>
      </c>
    </row>
    <row r="67" spans="1:9" ht="37.5">
      <c r="A67" s="7" t="s">
        <v>1</v>
      </c>
      <c r="B67" s="6">
        <v>14</v>
      </c>
      <c r="C67" s="6">
        <v>3</v>
      </c>
      <c r="D67" s="2">
        <v>19998057.890000001</v>
      </c>
      <c r="E67" s="2">
        <v>0</v>
      </c>
      <c r="F67" s="23">
        <v>0</v>
      </c>
      <c r="G67" s="23">
        <v>0</v>
      </c>
      <c r="H67" s="23">
        <v>0</v>
      </c>
      <c r="I67" s="23">
        <v>0</v>
      </c>
    </row>
    <row r="68" spans="1:9">
      <c r="A68" s="5" t="s">
        <v>0</v>
      </c>
      <c r="B68" s="4"/>
      <c r="C68" s="3"/>
      <c r="D68" s="2">
        <f t="shared" ref="D68:I68" si="7">D20+D28+D30+D34+D41+D46+D53+D56+D61+D65+D63</f>
        <v>1432029953.3700001</v>
      </c>
      <c r="E68" s="2">
        <f t="shared" si="7"/>
        <v>934383686.49000001</v>
      </c>
      <c r="F68" s="2">
        <f t="shared" si="7"/>
        <v>1001655764.1099998</v>
      </c>
      <c r="G68" s="2">
        <f t="shared" si="7"/>
        <v>588677994.27999997</v>
      </c>
      <c r="H68" s="2">
        <f t="shared" si="7"/>
        <v>973790887.62</v>
      </c>
      <c r="I68" s="2">
        <f t="shared" si="7"/>
        <v>563553967.95000005</v>
      </c>
    </row>
  </sheetData>
  <autoFilter ref="A19:IP68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2021-11-29T08:20:41Z</dcterms:modified>
</cp:coreProperties>
</file>