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F35" i="9"/>
  <c r="E35"/>
  <c r="D35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36"/>
  <c r="F36"/>
  <c r="D36"/>
  <c r="C36" s="1"/>
  <c r="C10"/>
  <c r="C9"/>
  <c r="C8"/>
  <c r="C7"/>
  <c r="C6"/>
  <c r="C5"/>
  <c r="C6" i="6"/>
  <c r="D11" i="8"/>
  <c r="C11"/>
  <c r="D32" i="4"/>
  <c r="C32"/>
  <c r="D20" i="7"/>
  <c r="C20"/>
  <c r="C35" i="9" l="1"/>
  <c r="C8" i="6"/>
  <c r="C9"/>
  <c r="C10"/>
  <c r="C11"/>
  <c r="C12"/>
  <c r="C5"/>
  <c r="E13" l="1"/>
  <c r="D13"/>
  <c r="C13" s="1"/>
  <c r="E34" i="5" l="1"/>
  <c r="D34"/>
  <c r="C34" s="1"/>
  <c r="C33"/>
  <c r="C32"/>
  <c r="C31"/>
  <c r="C30"/>
  <c r="C29"/>
  <c r="C28"/>
  <c r="C27"/>
  <c r="C26"/>
  <c r="C25"/>
  <c r="C24"/>
  <c r="C23"/>
  <c r="C22"/>
  <c r="C21"/>
  <c r="C10"/>
  <c r="C9"/>
  <c r="C8"/>
  <c r="C7"/>
  <c r="C6"/>
  <c r="C5"/>
  <c r="C27" i="3" l="1"/>
  <c r="E32" i="4" l="1"/>
  <c r="C27"/>
  <c r="C26"/>
  <c r="C25"/>
  <c r="C24"/>
  <c r="C23"/>
  <c r="C22"/>
  <c r="C21"/>
  <c r="C20"/>
  <c r="C19"/>
  <c r="C18"/>
  <c r="C17"/>
  <c r="C16"/>
  <c r="C15"/>
  <c r="C14"/>
  <c r="C13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<sst xmlns="http://schemas.openxmlformats.org/spreadsheetml/2006/main" count="363" uniqueCount="57">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</sst>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61" t="s">
        <v>30</v>
      </c>
      <c r="K3" s="62"/>
      <c r="L3" s="62"/>
      <c r="M3" s="62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64" t="s">
        <v>32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4"/>
      <c r="O6" s="4"/>
    </row>
    <row r="7" spans="1:15" s="8" customFormat="1" ht="18.75" customHeight="1">
      <c r="A7" s="5"/>
      <c r="B7" s="63" t="s">
        <v>23</v>
      </c>
      <c r="C7" s="63" t="s">
        <v>22</v>
      </c>
      <c r="D7" s="6"/>
      <c r="E7" s="63" t="s">
        <v>27</v>
      </c>
      <c r="F7" s="63" t="s">
        <v>26</v>
      </c>
      <c r="G7" s="63"/>
      <c r="H7" s="63" t="s">
        <v>29</v>
      </c>
      <c r="I7" s="63" t="s">
        <v>26</v>
      </c>
      <c r="J7" s="63"/>
      <c r="K7" s="63" t="s">
        <v>33</v>
      </c>
      <c r="L7" s="63" t="s">
        <v>26</v>
      </c>
      <c r="M7" s="63"/>
      <c r="N7" s="7"/>
      <c r="O7" s="7"/>
    </row>
    <row r="8" spans="1:15" s="8" customFormat="1" ht="409.5">
      <c r="A8" s="5"/>
      <c r="B8" s="63"/>
      <c r="C8" s="63"/>
      <c r="D8" s="6"/>
      <c r="E8" s="63"/>
      <c r="F8" s="22" t="s">
        <v>24</v>
      </c>
      <c r="G8" s="22" t="s">
        <v>25</v>
      </c>
      <c r="H8" s="63"/>
      <c r="I8" s="22" t="s">
        <v>24</v>
      </c>
      <c r="J8" s="22" t="s">
        <v>25</v>
      </c>
      <c r="K8" s="63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93761.2</v>
      </c>
      <c r="F16" s="23">
        <v>0</v>
      </c>
      <c r="G16" s="15">
        <v>93761.2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602712.6</v>
      </c>
      <c r="F24" s="23">
        <v>541467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65" t="s">
        <v>1</v>
      </c>
      <c r="C29" s="65"/>
      <c r="D29" s="14">
        <v>540</v>
      </c>
      <c r="E29" s="17">
        <f t="shared" ref="E29:F29" si="3">SUM(E9:E28)</f>
        <v>2993922.8000000003</v>
      </c>
      <c r="F29" s="17">
        <f t="shared" si="3"/>
        <v>2000000</v>
      </c>
      <c r="G29" s="17">
        <f>SUM(G9:G28)</f>
        <v>993922.79999999993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  <mergeCell ref="J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D16" sqref="D1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</row>
    <row r="2" spans="1:11" ht="18.75">
      <c r="A2" s="48"/>
      <c r="B2" s="48"/>
      <c r="C2" s="48"/>
      <c r="D2" s="48"/>
      <c r="E2" s="48"/>
      <c r="F2" s="48"/>
      <c r="G2" s="48"/>
      <c r="H2" s="48"/>
      <c r="I2" s="48"/>
      <c r="J2" s="49" t="s">
        <v>53</v>
      </c>
      <c r="K2" s="4"/>
    </row>
    <row r="3" spans="1:11" ht="24" customHeight="1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68"/>
      <c r="I3" s="63" t="s">
        <v>33</v>
      </c>
      <c r="J3" s="67" t="s">
        <v>26</v>
      </c>
      <c r="K3" s="69"/>
    </row>
    <row r="4" spans="1:11" ht="229.5" customHeight="1">
      <c r="A4" s="63"/>
      <c r="B4" s="63"/>
      <c r="C4" s="63"/>
      <c r="D4" s="26" t="s">
        <v>41</v>
      </c>
      <c r="E4" s="26" t="s">
        <v>35</v>
      </c>
      <c r="F4" s="63"/>
      <c r="G4" s="26" t="s">
        <v>41</v>
      </c>
      <c r="H4" s="27" t="s">
        <v>35</v>
      </c>
      <c r="I4" s="63"/>
      <c r="J4" s="26" t="s">
        <v>41</v>
      </c>
      <c r="K4" s="27" t="s">
        <v>35</v>
      </c>
    </row>
    <row r="5" spans="1:11" ht="37.5">
      <c r="A5" s="12">
        <v>1</v>
      </c>
      <c r="B5" s="10" t="s">
        <v>16</v>
      </c>
      <c r="C5" s="16">
        <v>5000</v>
      </c>
      <c r="D5" s="16">
        <v>5000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37.5">
      <c r="A6" s="12">
        <v>2</v>
      </c>
      <c r="B6" s="10" t="s">
        <v>14</v>
      </c>
      <c r="C6" s="16">
        <v>25000</v>
      </c>
      <c r="D6" s="16">
        <v>25000</v>
      </c>
      <c r="E6" s="15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37.5">
      <c r="A7" s="12">
        <v>3</v>
      </c>
      <c r="B7" s="10" t="s">
        <v>10</v>
      </c>
      <c r="C7" s="16">
        <v>10000</v>
      </c>
      <c r="D7" s="16">
        <v>10000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37.5">
      <c r="A8" s="12">
        <v>4</v>
      </c>
      <c r="B8" s="10" t="s">
        <v>9</v>
      </c>
      <c r="C8" s="16">
        <v>5000</v>
      </c>
      <c r="D8" s="16">
        <v>5000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37.5">
      <c r="A9" s="12">
        <v>5</v>
      </c>
      <c r="B9" s="10" t="s">
        <v>7</v>
      </c>
      <c r="C9" s="16">
        <v>5000</v>
      </c>
      <c r="D9" s="16">
        <v>5000</v>
      </c>
      <c r="E9" s="16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37.5">
      <c r="A10" s="12">
        <v>6</v>
      </c>
      <c r="B10" s="10" t="s">
        <v>6</v>
      </c>
      <c r="C10" s="16">
        <v>5000</v>
      </c>
      <c r="D10" s="16">
        <v>5000</v>
      </c>
      <c r="E10" s="16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18.75">
      <c r="A11" s="66" t="s">
        <v>1</v>
      </c>
      <c r="B11" s="66"/>
      <c r="C11" s="28">
        <f>SUM(C5:C10)</f>
        <v>55000</v>
      </c>
      <c r="D11" s="28">
        <f>SUM(D5:D10)</f>
        <v>55000</v>
      </c>
      <c r="E11" s="17"/>
      <c r="F11" s="29">
        <v>0</v>
      </c>
      <c r="G11" s="28">
        <v>0</v>
      </c>
      <c r="H11" s="17"/>
      <c r="I11" s="29">
        <v>0</v>
      </c>
      <c r="J11" s="29">
        <v>0</v>
      </c>
      <c r="K11" s="28"/>
    </row>
  </sheetData>
  <mergeCells count="10">
    <mergeCell ref="A11:B1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opLeftCell="A7" workbookViewId="0">
      <selection activeCell="D7" sqref="D7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52</v>
      </c>
      <c r="K2" s="4"/>
    </row>
    <row r="3" spans="1:11" ht="41.25" customHeight="1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68"/>
      <c r="I3" s="63" t="s">
        <v>33</v>
      </c>
      <c r="J3" s="67" t="s">
        <v>26</v>
      </c>
      <c r="K3" s="69"/>
    </row>
    <row r="4" spans="1:11" ht="226.5" customHeight="1">
      <c r="A4" s="63"/>
      <c r="B4" s="63"/>
      <c r="C4" s="63"/>
      <c r="D4" s="26" t="s">
        <v>49</v>
      </c>
      <c r="E4" s="26" t="s">
        <v>35</v>
      </c>
      <c r="F4" s="63"/>
      <c r="G4" s="26" t="s">
        <v>49</v>
      </c>
      <c r="H4" s="27" t="s">
        <v>35</v>
      </c>
      <c r="I4" s="63"/>
      <c r="J4" s="26" t="s">
        <v>49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50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66" t="s">
        <v>1</v>
      </c>
      <c r="B20" s="66"/>
      <c r="C20" s="28">
        <f>SUM(C5:C19)</f>
        <v>661670</v>
      </c>
      <c r="D20" s="28">
        <f>SUM(D5:D19)</f>
        <v>661670</v>
      </c>
      <c r="E20" s="17"/>
      <c r="F20" s="29">
        <v>0</v>
      </c>
      <c r="G20" s="28">
        <v>0</v>
      </c>
      <c r="H20" s="17"/>
      <c r="I20" s="29">
        <v>0</v>
      </c>
      <c r="J20" s="29">
        <v>0</v>
      </c>
      <c r="K20" s="28"/>
    </row>
  </sheetData>
  <mergeCells count="10">
    <mergeCell ref="A20:B20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opLeftCell="A2" workbookViewId="0">
      <selection activeCell="O4" sqref="O4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47</v>
      </c>
      <c r="K2" s="4"/>
    </row>
    <row r="3" spans="1:11" ht="22.5" customHeight="1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68"/>
      <c r="I3" s="63" t="s">
        <v>33</v>
      </c>
      <c r="J3" s="67" t="s">
        <v>26</v>
      </c>
      <c r="K3" s="69"/>
    </row>
    <row r="4" spans="1:11" ht="222.75" customHeight="1">
      <c r="A4" s="63"/>
      <c r="B4" s="63"/>
      <c r="C4" s="63"/>
      <c r="D4" s="26" t="s">
        <v>48</v>
      </c>
      <c r="E4" s="26" t="s">
        <v>35</v>
      </c>
      <c r="F4" s="63"/>
      <c r="G4" s="26" t="s">
        <v>48</v>
      </c>
      <c r="H4" s="27" t="s">
        <v>35</v>
      </c>
      <c r="I4" s="63"/>
      <c r="J4" s="26" t="s">
        <v>48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5156.71</v>
      </c>
      <c r="D5" s="23">
        <v>5156.71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5202.3999999999996</v>
      </c>
      <c r="D6" s="23">
        <v>5202.3999999999996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3" si="0">D8</f>
        <v>5186.18</v>
      </c>
      <c r="D8" s="23">
        <v>5186.18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6</v>
      </c>
      <c r="C9" s="16">
        <f t="shared" si="0"/>
        <v>11495.72</v>
      </c>
      <c r="D9" s="23">
        <v>11495.72</v>
      </c>
      <c r="E9" s="15">
        <v>36489.85</v>
      </c>
      <c r="F9" s="16">
        <v>0</v>
      </c>
      <c r="G9" s="23">
        <v>0</v>
      </c>
      <c r="H9" s="15">
        <v>0</v>
      </c>
      <c r="I9" s="16">
        <v>0</v>
      </c>
      <c r="J9" s="23">
        <v>0</v>
      </c>
      <c r="K9" s="15">
        <v>0</v>
      </c>
    </row>
    <row r="10" spans="1:11" ht="37.5">
      <c r="A10" s="12">
        <v>6</v>
      </c>
      <c r="B10" s="10" t="s">
        <v>5</v>
      </c>
      <c r="C10" s="16">
        <f t="shared" si="0"/>
        <v>5186.18</v>
      </c>
      <c r="D10" s="23">
        <v>5186.18</v>
      </c>
      <c r="E10" s="15">
        <v>0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3</v>
      </c>
      <c r="C11" s="16">
        <f t="shared" si="0"/>
        <v>5156.71</v>
      </c>
      <c r="D11" s="23">
        <v>5156.71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4</v>
      </c>
      <c r="C12" s="16">
        <f t="shared" si="0"/>
        <v>10886.37</v>
      </c>
      <c r="D12" s="23">
        <v>10886.37</v>
      </c>
      <c r="E12" s="15">
        <v>60816.480000000003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18.75">
      <c r="A13" s="66" t="s">
        <v>1</v>
      </c>
      <c r="B13" s="66"/>
      <c r="C13" s="28">
        <f t="shared" si="0"/>
        <v>53472.670000000006</v>
      </c>
      <c r="D13" s="17">
        <f>SUM(D5:D12)</f>
        <v>53472.670000000006</v>
      </c>
      <c r="E13" s="17">
        <f>SUM(E5:E12)</f>
        <v>148565.97</v>
      </c>
      <c r="F13" s="28">
        <v>0</v>
      </c>
      <c r="G13" s="17">
        <v>0</v>
      </c>
      <c r="H13" s="29">
        <v>0</v>
      </c>
      <c r="I13" s="28">
        <v>0</v>
      </c>
      <c r="J13" s="17">
        <v>0</v>
      </c>
      <c r="K13" s="29">
        <v>0</v>
      </c>
    </row>
  </sheetData>
  <mergeCells count="10">
    <mergeCell ref="A13:B13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8" zoomScale="55" zoomScaleNormal="55" workbookViewId="0">
      <selection activeCell="P38" sqref="P3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0" t="s">
        <v>43</v>
      </c>
      <c r="M2" s="70"/>
      <c r="N2" s="4"/>
    </row>
    <row r="3" spans="1:14" ht="18.75">
      <c r="A3" s="63" t="s">
        <v>23</v>
      </c>
      <c r="B3" s="63" t="s">
        <v>22</v>
      </c>
      <c r="C3" s="63" t="s">
        <v>27</v>
      </c>
      <c r="D3" s="67" t="s">
        <v>26</v>
      </c>
      <c r="E3" s="71"/>
      <c r="F3" s="68"/>
      <c r="G3" s="63" t="s">
        <v>29</v>
      </c>
      <c r="H3" s="67" t="s">
        <v>26</v>
      </c>
      <c r="I3" s="71"/>
      <c r="J3" s="68"/>
      <c r="K3" s="63" t="s">
        <v>33</v>
      </c>
      <c r="L3" s="67" t="s">
        <v>26</v>
      </c>
      <c r="M3" s="71"/>
      <c r="N3" s="69"/>
    </row>
    <row r="4" spans="1:14" ht="300">
      <c r="A4" s="63"/>
      <c r="B4" s="63"/>
      <c r="C4" s="63"/>
      <c r="D4" s="26" t="s">
        <v>39</v>
      </c>
      <c r="E4" s="26" t="s">
        <v>34</v>
      </c>
      <c r="F4" s="26" t="s">
        <v>35</v>
      </c>
      <c r="G4" s="63"/>
      <c r="H4" s="26" t="s">
        <v>38</v>
      </c>
      <c r="I4" s="26" t="s">
        <v>34</v>
      </c>
      <c r="J4" s="27" t="s">
        <v>35</v>
      </c>
      <c r="K4" s="63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51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44</v>
      </c>
      <c r="C27" s="16">
        <f>D27</f>
        <v>284694.94</v>
      </c>
      <c r="D27" s="23">
        <v>284694.94</v>
      </c>
      <c r="E27" s="16">
        <v>0</v>
      </c>
      <c r="F27" s="15"/>
      <c r="G27" s="16"/>
      <c r="H27" s="23"/>
      <c r="I27" s="15"/>
      <c r="J27" s="15"/>
      <c r="K27" s="16"/>
      <c r="L27" s="23"/>
      <c r="M27" s="15"/>
      <c r="N27" s="15"/>
    </row>
    <row r="28" spans="1:14" ht="18.75">
      <c r="A28" s="66" t="s">
        <v>1</v>
      </c>
      <c r="B28" s="66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6"/>
  <sheetViews>
    <sheetView workbookViewId="0">
      <selection activeCell="B40" sqref="B40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9.42578125" customWidth="1"/>
    <col min="5" max="5" width="22.7109375" hidden="1" customWidth="1"/>
    <col min="6" max="6" width="25.85546875" customWidth="1"/>
    <col min="7" max="7" width="12.85546875" customWidth="1"/>
    <col min="8" max="8" width="15.140625" customWidth="1"/>
    <col min="9" max="9" width="22.7109375" hidden="1" customWidth="1"/>
    <col min="10" max="10" width="26.140625" customWidth="1"/>
    <col min="11" max="11" width="16.85546875" customWidth="1"/>
    <col min="12" max="12" width="15" customWidth="1"/>
    <col min="13" max="13" width="24.28515625" hidden="1" customWidth="1"/>
    <col min="14" max="14" width="27.85546875" customWidth="1"/>
  </cols>
  <sheetData>
    <row r="1" spans="1:14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72"/>
      <c r="N1" s="72"/>
    </row>
    <row r="2" spans="1:14" ht="18.7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M2" s="53"/>
      <c r="N2" s="53" t="s">
        <v>55</v>
      </c>
    </row>
    <row r="3" spans="1:14" ht="25.5" customHeight="1">
      <c r="A3" s="63" t="s">
        <v>23</v>
      </c>
      <c r="B3" s="63" t="s">
        <v>22</v>
      </c>
      <c r="C3" s="63" t="s">
        <v>27</v>
      </c>
      <c r="D3" s="67" t="s">
        <v>26</v>
      </c>
      <c r="E3" s="73"/>
      <c r="F3" s="68"/>
      <c r="G3" s="63" t="s">
        <v>29</v>
      </c>
      <c r="H3" s="67" t="s">
        <v>26</v>
      </c>
      <c r="I3" s="73"/>
      <c r="J3" s="68"/>
      <c r="K3" s="63" t="s">
        <v>33</v>
      </c>
      <c r="L3" s="67" t="s">
        <v>26</v>
      </c>
      <c r="M3" s="73"/>
      <c r="N3" s="68"/>
    </row>
    <row r="4" spans="1:14" ht="285" customHeight="1">
      <c r="A4" s="63"/>
      <c r="B4" s="63"/>
      <c r="C4" s="63"/>
      <c r="D4" s="26" t="s">
        <v>54</v>
      </c>
      <c r="E4" s="33" t="s">
        <v>41</v>
      </c>
      <c r="F4" s="59" t="s">
        <v>56</v>
      </c>
      <c r="G4" s="63"/>
      <c r="H4" s="26" t="s">
        <v>54</v>
      </c>
      <c r="I4" s="33" t="s">
        <v>41</v>
      </c>
      <c r="J4" s="59" t="s">
        <v>56</v>
      </c>
      <c r="K4" s="63"/>
      <c r="L4" s="26" t="s">
        <v>54</v>
      </c>
      <c r="M4" s="33" t="s">
        <v>41</v>
      </c>
      <c r="N4" s="26" t="s">
        <v>56</v>
      </c>
    </row>
    <row r="5" spans="1:14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16">
        <v>0</v>
      </c>
      <c r="H5" s="23">
        <v>0</v>
      </c>
      <c r="I5" s="23">
        <v>0</v>
      </c>
      <c r="J5" s="23"/>
      <c r="K5" s="16">
        <v>0</v>
      </c>
      <c r="L5" s="23">
        <v>0</v>
      </c>
      <c r="M5" s="23">
        <v>0</v>
      </c>
      <c r="N5" s="6"/>
    </row>
    <row r="6" spans="1:14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16">
        <v>0</v>
      </c>
      <c r="H6" s="23">
        <v>0</v>
      </c>
      <c r="I6" s="23">
        <v>0</v>
      </c>
      <c r="J6" s="23"/>
      <c r="K6" s="16">
        <v>0</v>
      </c>
      <c r="L6" s="23">
        <v>0</v>
      </c>
      <c r="M6" s="23">
        <v>0</v>
      </c>
      <c r="N6" s="6"/>
    </row>
    <row r="7" spans="1:14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16">
        <v>0</v>
      </c>
      <c r="H7" s="23">
        <v>0</v>
      </c>
      <c r="I7" s="23">
        <v>0</v>
      </c>
      <c r="J7" s="23"/>
      <c r="K7" s="16">
        <v>0</v>
      </c>
      <c r="L7" s="23">
        <v>0</v>
      </c>
      <c r="M7" s="23">
        <v>0</v>
      </c>
      <c r="N7" s="6"/>
    </row>
    <row r="8" spans="1:14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16">
        <v>0</v>
      </c>
      <c r="H8" s="23">
        <v>0</v>
      </c>
      <c r="I8" s="23">
        <v>0</v>
      </c>
      <c r="J8" s="23"/>
      <c r="K8" s="16">
        <v>0</v>
      </c>
      <c r="L8" s="23">
        <v>0</v>
      </c>
      <c r="M8" s="23">
        <v>0</v>
      </c>
      <c r="N8" s="6" t="s">
        <v>0</v>
      </c>
    </row>
    <row r="9" spans="1:14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16">
        <v>0</v>
      </c>
      <c r="H9" s="23">
        <v>0</v>
      </c>
      <c r="I9" s="23">
        <v>0</v>
      </c>
      <c r="J9" s="23"/>
      <c r="K9" s="16">
        <v>0</v>
      </c>
      <c r="L9" s="23">
        <v>0</v>
      </c>
      <c r="M9" s="23">
        <v>0</v>
      </c>
      <c r="N9" s="6"/>
    </row>
    <row r="10" spans="1:14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16">
        <v>0</v>
      </c>
      <c r="H10" s="23">
        <v>0</v>
      </c>
      <c r="I10" s="23">
        <v>0</v>
      </c>
      <c r="J10" s="23"/>
      <c r="K10" s="16">
        <v>0</v>
      </c>
      <c r="L10" s="23">
        <v>0</v>
      </c>
      <c r="M10" s="23">
        <v>0</v>
      </c>
      <c r="N10" s="6"/>
    </row>
    <row r="11" spans="1:14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16">
        <v>0</v>
      </c>
      <c r="H11" s="23">
        <v>0</v>
      </c>
      <c r="I11" s="23">
        <v>0</v>
      </c>
      <c r="J11" s="23">
        <v>0</v>
      </c>
      <c r="K11" s="16">
        <v>0</v>
      </c>
      <c r="L11" s="23">
        <v>0</v>
      </c>
      <c r="M11" s="23"/>
      <c r="N11" s="23">
        <v>0</v>
      </c>
    </row>
    <row r="12" spans="1:14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16">
        <v>0</v>
      </c>
      <c r="H12" s="23">
        <v>0</v>
      </c>
      <c r="I12" s="23">
        <v>0</v>
      </c>
      <c r="J12" s="23">
        <v>0</v>
      </c>
      <c r="K12" s="16">
        <v>0</v>
      </c>
      <c r="L12" s="23">
        <v>0</v>
      </c>
      <c r="M12" s="23"/>
      <c r="N12" s="23">
        <v>0</v>
      </c>
    </row>
    <row r="13" spans="1:14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16">
        <v>0</v>
      </c>
      <c r="H13" s="23">
        <v>0</v>
      </c>
      <c r="I13" s="23">
        <v>0</v>
      </c>
      <c r="J13" s="23">
        <v>0</v>
      </c>
      <c r="K13" s="16">
        <v>0</v>
      </c>
      <c r="L13" s="23">
        <v>0</v>
      </c>
      <c r="M13" s="23"/>
      <c r="N13" s="23">
        <v>0</v>
      </c>
    </row>
    <row r="14" spans="1:14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16">
        <v>0</v>
      </c>
      <c r="H14" s="23">
        <v>0</v>
      </c>
      <c r="I14" s="23">
        <v>0</v>
      </c>
      <c r="J14" s="23">
        <v>0</v>
      </c>
      <c r="K14" s="16">
        <v>0</v>
      </c>
      <c r="L14" s="23">
        <v>0</v>
      </c>
      <c r="M14" s="23"/>
      <c r="N14" s="23">
        <v>0</v>
      </c>
    </row>
    <row r="15" spans="1:14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16">
        <v>0</v>
      </c>
      <c r="H15" s="23">
        <v>0</v>
      </c>
      <c r="I15" s="23">
        <v>0</v>
      </c>
      <c r="J15" s="23">
        <v>0</v>
      </c>
      <c r="K15" s="16">
        <v>0</v>
      </c>
      <c r="L15" s="23">
        <v>0</v>
      </c>
      <c r="M15" s="23"/>
      <c r="N15" s="23">
        <v>0</v>
      </c>
    </row>
    <row r="16" spans="1:14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16">
        <v>0</v>
      </c>
      <c r="H16" s="23">
        <v>0</v>
      </c>
      <c r="I16" s="23">
        <v>0</v>
      </c>
      <c r="J16" s="23">
        <v>0</v>
      </c>
      <c r="K16" s="16">
        <v>0</v>
      </c>
      <c r="L16" s="23">
        <v>0</v>
      </c>
      <c r="M16" s="23"/>
      <c r="N16" s="23">
        <v>0</v>
      </c>
    </row>
    <row r="17" spans="1:14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16">
        <v>0</v>
      </c>
      <c r="H17" s="23">
        <v>0</v>
      </c>
      <c r="I17" s="23">
        <v>0</v>
      </c>
      <c r="J17" s="23">
        <v>0</v>
      </c>
      <c r="K17" s="16">
        <v>0</v>
      </c>
      <c r="L17" s="23">
        <v>0</v>
      </c>
      <c r="M17" s="23"/>
      <c r="N17" s="23">
        <v>0</v>
      </c>
    </row>
    <row r="18" spans="1:14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16"/>
      <c r="H18" s="23"/>
      <c r="I18" s="23"/>
      <c r="J18" s="23"/>
      <c r="K18" s="16"/>
      <c r="L18" s="23"/>
      <c r="M18" s="23"/>
      <c r="N18" s="23"/>
    </row>
    <row r="19" spans="1:14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16">
        <v>0</v>
      </c>
      <c r="H19" s="23">
        <v>0</v>
      </c>
      <c r="I19" s="23">
        <v>0</v>
      </c>
      <c r="J19" s="23">
        <v>0</v>
      </c>
      <c r="K19" s="16">
        <v>0</v>
      </c>
      <c r="L19" s="23">
        <v>0</v>
      </c>
      <c r="M19" s="23"/>
      <c r="N19" s="23">
        <v>0</v>
      </c>
    </row>
    <row r="20" spans="1:14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16">
        <v>0</v>
      </c>
      <c r="H20" s="23">
        <v>0</v>
      </c>
      <c r="I20" s="23">
        <v>0</v>
      </c>
      <c r="J20" s="23">
        <v>0</v>
      </c>
      <c r="K20" s="16">
        <v>0</v>
      </c>
      <c r="L20" s="23">
        <v>0</v>
      </c>
      <c r="M20" s="23"/>
      <c r="N20" s="23">
        <v>0</v>
      </c>
    </row>
    <row r="21" spans="1:14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16">
        <v>0</v>
      </c>
      <c r="H21" s="23">
        <v>0</v>
      </c>
      <c r="I21" s="23">
        <v>0</v>
      </c>
      <c r="J21" s="23">
        <v>0</v>
      </c>
      <c r="K21" s="16">
        <v>0</v>
      </c>
      <c r="L21" s="23">
        <v>0</v>
      </c>
      <c r="M21" s="23"/>
      <c r="N21" s="23">
        <v>0</v>
      </c>
    </row>
    <row r="22" spans="1:14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16">
        <v>0</v>
      </c>
      <c r="H22" s="23">
        <v>0</v>
      </c>
      <c r="I22" s="23">
        <v>0</v>
      </c>
      <c r="J22" s="23">
        <v>0</v>
      </c>
      <c r="K22" s="16">
        <v>0</v>
      </c>
      <c r="L22" s="23">
        <v>0</v>
      </c>
      <c r="M22" s="23">
        <v>0</v>
      </c>
      <c r="N22" s="23">
        <v>0</v>
      </c>
    </row>
    <row r="23" spans="1:14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16">
        <v>0</v>
      </c>
      <c r="H23" s="23">
        <v>0</v>
      </c>
      <c r="I23" s="23">
        <v>0</v>
      </c>
      <c r="J23" s="23">
        <v>0</v>
      </c>
      <c r="K23" s="16">
        <v>0</v>
      </c>
      <c r="L23" s="23">
        <v>0</v>
      </c>
      <c r="M23" s="23">
        <v>0</v>
      </c>
      <c r="N23" s="23">
        <v>0</v>
      </c>
    </row>
    <row r="24" spans="1:14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16">
        <v>0</v>
      </c>
      <c r="H24" s="23">
        <v>0</v>
      </c>
      <c r="I24" s="23">
        <v>0</v>
      </c>
      <c r="J24" s="23">
        <v>0</v>
      </c>
      <c r="K24" s="16">
        <v>0</v>
      </c>
      <c r="L24" s="23">
        <v>0</v>
      </c>
      <c r="M24" s="23">
        <v>0</v>
      </c>
      <c r="N24" s="23">
        <v>0</v>
      </c>
    </row>
    <row r="25" spans="1:14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16">
        <v>0</v>
      </c>
      <c r="H25" s="23">
        <v>0</v>
      </c>
      <c r="I25" s="23">
        <v>0</v>
      </c>
      <c r="J25" s="23">
        <v>0</v>
      </c>
      <c r="K25" s="16">
        <v>0</v>
      </c>
      <c r="L25" s="23">
        <v>0</v>
      </c>
      <c r="M25" s="23">
        <v>0</v>
      </c>
      <c r="N25" s="23">
        <v>0</v>
      </c>
    </row>
    <row r="26" spans="1:14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16">
        <v>0</v>
      </c>
      <c r="H26" s="23">
        <v>0</v>
      </c>
      <c r="I26" s="23">
        <v>0</v>
      </c>
      <c r="J26" s="23">
        <v>0</v>
      </c>
      <c r="K26" s="16">
        <v>0</v>
      </c>
      <c r="L26" s="23">
        <v>0</v>
      </c>
      <c r="M26" s="23">
        <v>0</v>
      </c>
      <c r="N26" s="23">
        <v>0</v>
      </c>
    </row>
    <row r="27" spans="1:14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16">
        <v>0</v>
      </c>
      <c r="H27" s="23">
        <v>0</v>
      </c>
      <c r="I27" s="23">
        <v>0</v>
      </c>
      <c r="J27" s="23">
        <v>0</v>
      </c>
      <c r="K27" s="16">
        <v>0</v>
      </c>
      <c r="L27" s="23">
        <v>0</v>
      </c>
      <c r="M27" s="23">
        <v>0</v>
      </c>
      <c r="N27" s="23">
        <v>0</v>
      </c>
    </row>
    <row r="28" spans="1:14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16">
        <v>0</v>
      </c>
      <c r="H28" s="23">
        <v>0</v>
      </c>
      <c r="I28" s="23">
        <v>0</v>
      </c>
      <c r="J28" s="23">
        <v>0</v>
      </c>
      <c r="K28" s="16">
        <v>0</v>
      </c>
      <c r="L28" s="23">
        <v>0</v>
      </c>
      <c r="M28" s="23">
        <v>0</v>
      </c>
      <c r="N28" s="23">
        <v>0</v>
      </c>
    </row>
    <row r="29" spans="1:14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16">
        <v>0</v>
      </c>
      <c r="H29" s="23">
        <v>0</v>
      </c>
      <c r="I29" s="23">
        <v>0</v>
      </c>
      <c r="J29" s="23">
        <v>0</v>
      </c>
      <c r="K29" s="16">
        <v>0</v>
      </c>
      <c r="L29" s="23">
        <v>0</v>
      </c>
      <c r="M29" s="23">
        <v>0</v>
      </c>
      <c r="N29" s="23">
        <v>0</v>
      </c>
    </row>
    <row r="30" spans="1:14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16">
        <v>0</v>
      </c>
      <c r="H30" s="23">
        <v>0</v>
      </c>
      <c r="I30" s="23">
        <v>0</v>
      </c>
      <c r="J30" s="23">
        <v>0</v>
      </c>
      <c r="K30" s="16">
        <v>0</v>
      </c>
      <c r="L30" s="23">
        <v>0</v>
      </c>
      <c r="M30" s="23">
        <v>0</v>
      </c>
      <c r="N30" s="23">
        <v>0</v>
      </c>
    </row>
    <row r="31" spans="1:14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16">
        <v>0</v>
      </c>
      <c r="H31" s="23">
        <v>0</v>
      </c>
      <c r="I31" s="23">
        <v>0</v>
      </c>
      <c r="J31" s="23">
        <v>0</v>
      </c>
      <c r="K31" s="16">
        <v>0</v>
      </c>
      <c r="L31" s="23">
        <v>0</v>
      </c>
      <c r="M31" s="23">
        <v>0</v>
      </c>
      <c r="N31" s="23">
        <v>0</v>
      </c>
    </row>
    <row r="32" spans="1:14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16">
        <v>0</v>
      </c>
      <c r="H32" s="23">
        <v>0</v>
      </c>
      <c r="I32" s="23">
        <v>0</v>
      </c>
      <c r="J32" s="23">
        <v>0</v>
      </c>
      <c r="K32" s="16">
        <v>0</v>
      </c>
      <c r="L32" s="23">
        <v>0</v>
      </c>
      <c r="M32" s="23">
        <v>0</v>
      </c>
      <c r="N32" s="23">
        <v>0</v>
      </c>
    </row>
    <row r="33" spans="1:14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16">
        <v>0</v>
      </c>
      <c r="H33" s="23">
        <v>0</v>
      </c>
      <c r="I33" s="23">
        <v>0</v>
      </c>
      <c r="J33" s="23">
        <v>0</v>
      </c>
      <c r="K33" s="16">
        <v>0</v>
      </c>
      <c r="L33" s="23">
        <v>0</v>
      </c>
      <c r="M33" s="23">
        <v>0</v>
      </c>
      <c r="N33" s="23">
        <v>0</v>
      </c>
    </row>
    <row r="34" spans="1:14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16">
        <v>0</v>
      </c>
      <c r="H34" s="23">
        <v>0</v>
      </c>
      <c r="I34" s="23">
        <v>0</v>
      </c>
      <c r="J34" s="23">
        <v>0</v>
      </c>
      <c r="K34" s="16">
        <v>0</v>
      </c>
      <c r="L34" s="23">
        <v>0</v>
      </c>
      <c r="M34" s="23">
        <v>0</v>
      </c>
      <c r="N34" s="23">
        <v>0</v>
      </c>
    </row>
    <row r="35" spans="1:14" s="60" customFormat="1" ht="18.75">
      <c r="A35" s="12"/>
      <c r="B35" s="10" t="s">
        <v>44</v>
      </c>
      <c r="C35" s="36">
        <f>D35+F35</f>
        <v>3207446.6</v>
      </c>
      <c r="D35" s="55">
        <f>SUM(D4:D33)</f>
        <v>544897.52</v>
      </c>
      <c r="E35" s="55">
        <f t="shared" ref="E35:F36" si="2">SUM(E4:E33)</f>
        <v>0</v>
      </c>
      <c r="F35" s="50">
        <f t="shared" si="2"/>
        <v>2662549.08</v>
      </c>
      <c r="G35" s="16">
        <v>0</v>
      </c>
      <c r="H35" s="23">
        <v>0</v>
      </c>
      <c r="I35" s="23">
        <v>0</v>
      </c>
      <c r="J35" s="23">
        <v>0</v>
      </c>
      <c r="K35" s="16">
        <v>0</v>
      </c>
      <c r="L35" s="23">
        <v>0</v>
      </c>
      <c r="M35" s="16">
        <v>0</v>
      </c>
      <c r="N35" s="23">
        <v>0</v>
      </c>
    </row>
    <row r="36" spans="1:14" ht="18.75">
      <c r="A36" s="58"/>
      <c r="B36" s="58" t="s">
        <v>1</v>
      </c>
      <c r="C36" s="38">
        <f>D36+F36</f>
        <v>3207446.6</v>
      </c>
      <c r="D36" s="56">
        <f>SUM(D5:D34)</f>
        <v>544897.52</v>
      </c>
      <c r="E36" s="56">
        <f t="shared" si="2"/>
        <v>0</v>
      </c>
      <c r="F36" s="57">
        <f t="shared" si="2"/>
        <v>2662549.08</v>
      </c>
      <c r="G36" s="28">
        <v>0</v>
      </c>
      <c r="H36" s="17">
        <v>0</v>
      </c>
      <c r="I36" s="17">
        <v>0</v>
      </c>
      <c r="J36" s="17">
        <v>0</v>
      </c>
      <c r="K36" s="28">
        <v>0</v>
      </c>
      <c r="L36" s="17">
        <v>0</v>
      </c>
      <c r="M36" s="28">
        <v>0</v>
      </c>
      <c r="N36" s="17">
        <v>0</v>
      </c>
    </row>
  </sheetData>
  <mergeCells count="9">
    <mergeCell ref="A1:N1"/>
    <mergeCell ref="D3:F3"/>
    <mergeCell ref="H3:J3"/>
    <mergeCell ref="L3:N3"/>
    <mergeCell ref="A3:A4"/>
    <mergeCell ref="B3:B4"/>
    <mergeCell ref="C3:C4"/>
    <mergeCell ref="G3:G4"/>
    <mergeCell ref="K3:K4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A2" workbookViewId="0">
      <selection activeCell="A34" sqref="A34:B34"/>
    </sheetView>
  </sheetViews>
  <sheetFormatPr defaultRowHeight="15"/>
  <cols>
    <col min="1" max="1" width="7.140625" customWidth="1"/>
    <col min="2" max="2" width="39.7109375" customWidth="1"/>
    <col min="3" max="3" width="19.425781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45</v>
      </c>
      <c r="K2" s="42"/>
      <c r="L2" s="4"/>
    </row>
    <row r="3" spans="1:12" ht="18.75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73"/>
      <c r="I3" s="63" t="s">
        <v>33</v>
      </c>
      <c r="J3" s="40" t="s">
        <v>26</v>
      </c>
      <c r="K3" s="43"/>
      <c r="L3" s="44"/>
    </row>
    <row r="4" spans="1:12" ht="187.5">
      <c r="A4" s="63"/>
      <c r="B4" s="63"/>
      <c r="C4" s="63"/>
      <c r="D4" s="26" t="s">
        <v>46</v>
      </c>
      <c r="E4" s="33" t="s">
        <v>41</v>
      </c>
      <c r="F4" s="63"/>
      <c r="G4" s="26" t="s">
        <v>46</v>
      </c>
      <c r="H4" s="33" t="s">
        <v>41</v>
      </c>
      <c r="I4" s="63"/>
      <c r="J4" s="26" t="s">
        <v>46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34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v>572302.85</v>
      </c>
      <c r="D11" s="34">
        <v>572302.85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v>117159.61</v>
      </c>
      <c r="D12" s="34">
        <v>117159.61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v>494703.8</v>
      </c>
      <c r="D13" s="34">
        <v>494703.8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v>1223614.3799999999</v>
      </c>
      <c r="D15" s="34">
        <v>1223614.3799999999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v>98669.49</v>
      </c>
      <c r="D17" s="34">
        <v>98669.49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4">
        <v>11000</v>
      </c>
      <c r="D18" s="34">
        <v>11000</v>
      </c>
      <c r="E18" s="50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4">
        <v>119523.97</v>
      </c>
      <c r="D19" s="34">
        <v>119523.97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4">
        <v>1751487.36</v>
      </c>
      <c r="D20" s="34">
        <v>1751487.36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6">
        <f t="shared" si="0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6">
        <f t="shared" si="0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6">
        <f t="shared" si="0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6">
        <f t="shared" si="0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6">
        <f t="shared" si="0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6">
        <f t="shared" si="0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6">
        <f t="shared" si="0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6">
        <f t="shared" si="0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6">
        <f t="shared" si="0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6">
        <f t="shared" si="0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6">
        <f t="shared" si="0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6">
        <f t="shared" si="0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6">
        <f t="shared" si="0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66" t="s">
        <v>1</v>
      </c>
      <c r="B34" s="66"/>
      <c r="C34" s="38">
        <f t="shared" si="0"/>
        <v>5117602.5600000005</v>
      </c>
      <c r="D34" s="39">
        <f>SUM(D5:D33)</f>
        <v>5117602.5600000005</v>
      </c>
      <c r="E34" s="39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2"/>
  <sheetViews>
    <sheetView zoomScale="70" zoomScaleNormal="70" workbookViewId="0">
      <selection activeCell="D38" sqref="D38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73"/>
      <c r="I3" s="63" t="s">
        <v>33</v>
      </c>
      <c r="J3" s="40" t="s">
        <v>26</v>
      </c>
      <c r="K3" s="43"/>
      <c r="L3" s="44"/>
    </row>
    <row r="4" spans="1:12" ht="187.5">
      <c r="A4" s="63"/>
      <c r="B4" s="63"/>
      <c r="C4" s="63"/>
      <c r="D4" s="33" t="s">
        <v>40</v>
      </c>
      <c r="E4" s="33" t="s">
        <v>41</v>
      </c>
      <c r="F4" s="63"/>
      <c r="G4" s="33" t="s">
        <v>40</v>
      </c>
      <c r="H4" s="33" t="s">
        <v>41</v>
      </c>
      <c r="I4" s="63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27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6">
        <v>70000</v>
      </c>
      <c r="D11" s="37">
        <v>70000</v>
      </c>
      <c r="E11" s="37"/>
      <c r="F11" s="16"/>
      <c r="G11" s="23"/>
      <c r="H11" s="23"/>
      <c r="I11" s="16"/>
      <c r="J11" s="23"/>
      <c r="K11" s="23"/>
      <c r="L11" s="7"/>
    </row>
    <row r="12" spans="1:12" ht="37.5">
      <c r="A12" s="12">
        <v>2</v>
      </c>
      <c r="B12" s="10" t="s">
        <v>19</v>
      </c>
      <c r="C12" s="36">
        <v>52940</v>
      </c>
      <c r="D12" s="37">
        <v>52940</v>
      </c>
      <c r="E12" s="37"/>
      <c r="F12" s="16"/>
      <c r="G12" s="23"/>
      <c r="H12" s="23"/>
      <c r="I12" s="16"/>
      <c r="J12" s="23"/>
      <c r="K12" s="23"/>
      <c r="L12" s="7"/>
    </row>
    <row r="13" spans="1:12" ht="37.5">
      <c r="A13" s="12">
        <v>3</v>
      </c>
      <c r="B13" s="10" t="s">
        <v>15</v>
      </c>
      <c r="C13" s="36">
        <f t="shared" si="0"/>
        <v>250000</v>
      </c>
      <c r="D13" s="37">
        <v>250000</v>
      </c>
      <c r="E13" s="37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>
        <v>0</v>
      </c>
      <c r="L13" s="7"/>
    </row>
    <row r="14" spans="1:12" ht="37.5">
      <c r="A14" s="12">
        <v>4</v>
      </c>
      <c r="B14" s="10" t="s">
        <v>14</v>
      </c>
      <c r="C14" s="36">
        <f t="shared" si="0"/>
        <v>30000</v>
      </c>
      <c r="D14" s="37">
        <v>30000</v>
      </c>
      <c r="E14" s="37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>
        <v>0</v>
      </c>
      <c r="L14" s="7"/>
    </row>
    <row r="15" spans="1:12" ht="37.5" hidden="1">
      <c r="A15" s="12">
        <v>9</v>
      </c>
      <c r="B15" s="10" t="s">
        <v>36</v>
      </c>
      <c r="C15" s="36">
        <f t="shared" si="0"/>
        <v>0</v>
      </c>
      <c r="D15" s="37"/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 hidden="1">
      <c r="A16" s="12">
        <v>10</v>
      </c>
      <c r="B16" s="10" t="s">
        <v>13</v>
      </c>
      <c r="C16" s="36">
        <f t="shared" si="0"/>
        <v>0</v>
      </c>
      <c r="D16" s="37"/>
      <c r="E16" s="37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11</v>
      </c>
      <c r="B17" s="10" t="s">
        <v>12</v>
      </c>
      <c r="C17" s="36">
        <f t="shared" si="0"/>
        <v>0</v>
      </c>
      <c r="D17" s="37"/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12</v>
      </c>
      <c r="B18" s="10" t="s">
        <v>11</v>
      </c>
      <c r="C18" s="36">
        <f t="shared" si="0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 t="s">
        <v>0</v>
      </c>
    </row>
    <row r="19" spans="1:12" ht="37.5" hidden="1">
      <c r="A19" s="12">
        <v>13</v>
      </c>
      <c r="B19" s="10" t="s">
        <v>10</v>
      </c>
      <c r="C19" s="36">
        <f t="shared" si="0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 t="s">
        <v>0</v>
      </c>
    </row>
    <row r="20" spans="1:12" ht="37.5" hidden="1">
      <c r="A20" s="12">
        <v>14</v>
      </c>
      <c r="B20" s="10" t="s">
        <v>9</v>
      </c>
      <c r="C20" s="36">
        <f t="shared" si="0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15</v>
      </c>
      <c r="B21" s="10" t="s">
        <v>8</v>
      </c>
      <c r="C21" s="36">
        <f t="shared" si="0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37.5" hidden="1">
      <c r="A22" s="12">
        <v>16</v>
      </c>
      <c r="B22" s="10" t="s">
        <v>7</v>
      </c>
      <c r="C22" s="36">
        <f t="shared" si="0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17</v>
      </c>
      <c r="B23" s="10" t="s">
        <v>6</v>
      </c>
      <c r="C23" s="36">
        <f t="shared" si="0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18</v>
      </c>
      <c r="B24" s="10" t="s">
        <v>5</v>
      </c>
      <c r="C24" s="36">
        <f t="shared" si="0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19</v>
      </c>
      <c r="B25" s="10" t="s">
        <v>4</v>
      </c>
      <c r="C25" s="36">
        <f t="shared" si="0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20</v>
      </c>
      <c r="B26" s="10" t="s">
        <v>3</v>
      </c>
      <c r="C26" s="36">
        <f t="shared" si="0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21</v>
      </c>
      <c r="B27" s="10" t="s">
        <v>2</v>
      </c>
      <c r="C27" s="36">
        <f t="shared" si="0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>
      <c r="A28" s="12">
        <v>5</v>
      </c>
      <c r="B28" s="10" t="s">
        <v>9</v>
      </c>
      <c r="C28" s="36">
        <v>163000</v>
      </c>
      <c r="D28" s="37">
        <v>163000</v>
      </c>
      <c r="E28" s="37"/>
      <c r="F28" s="16"/>
      <c r="G28" s="23"/>
      <c r="H28" s="23"/>
      <c r="I28" s="16"/>
      <c r="J28" s="23"/>
      <c r="K28" s="23"/>
      <c r="L28" s="7"/>
    </row>
    <row r="29" spans="1:12" ht="37.5">
      <c r="A29" s="12">
        <v>6</v>
      </c>
      <c r="B29" s="10" t="s">
        <v>7</v>
      </c>
      <c r="C29" s="36">
        <v>226090</v>
      </c>
      <c r="D29" s="37">
        <v>226090</v>
      </c>
      <c r="E29" s="37"/>
      <c r="F29" s="16"/>
      <c r="G29" s="23"/>
      <c r="H29" s="23"/>
      <c r="I29" s="16"/>
      <c r="J29" s="23"/>
      <c r="K29" s="23"/>
      <c r="L29" s="7"/>
    </row>
    <row r="30" spans="1:12" ht="37.5">
      <c r="A30" s="12">
        <v>7</v>
      </c>
      <c r="B30" s="10" t="s">
        <v>6</v>
      </c>
      <c r="C30" s="36">
        <v>137000</v>
      </c>
      <c r="D30" s="37">
        <v>137000</v>
      </c>
      <c r="E30" s="37"/>
      <c r="F30" s="16"/>
      <c r="G30" s="23"/>
      <c r="H30" s="23"/>
      <c r="I30" s="16"/>
      <c r="J30" s="23"/>
      <c r="K30" s="23"/>
      <c r="L30" s="7"/>
    </row>
    <row r="31" spans="1:12" ht="37.5">
      <c r="A31" s="12">
        <v>8</v>
      </c>
      <c r="B31" s="10" t="s">
        <v>37</v>
      </c>
      <c r="C31" s="36">
        <v>1552345</v>
      </c>
      <c r="D31" s="37">
        <v>1552345</v>
      </c>
      <c r="E31" s="37"/>
      <c r="F31" s="16"/>
      <c r="G31" s="23"/>
      <c r="H31" s="23"/>
      <c r="I31" s="16"/>
      <c r="J31" s="23"/>
      <c r="K31" s="23"/>
      <c r="L31" s="7"/>
    </row>
    <row r="32" spans="1:12" ht="18.75">
      <c r="A32" s="66" t="s">
        <v>1</v>
      </c>
      <c r="B32" s="66"/>
      <c r="C32" s="38">
        <f>SUM(C11:C31)</f>
        <v>2481375</v>
      </c>
      <c r="D32" s="38">
        <f>SUM(D11:D31)</f>
        <v>2481375</v>
      </c>
      <c r="E32" s="39">
        <f>SUM(E5:E27)</f>
        <v>0</v>
      </c>
      <c r="F32" s="28">
        <v>0</v>
      </c>
      <c r="G32" s="17">
        <v>0</v>
      </c>
      <c r="H32" s="17">
        <v>0</v>
      </c>
      <c r="I32" s="28">
        <v>0</v>
      </c>
      <c r="J32" s="17">
        <v>0</v>
      </c>
      <c r="K32" s="28">
        <v>0</v>
      </c>
      <c r="L32" s="7" t="s">
        <v>0</v>
      </c>
    </row>
  </sheetData>
  <mergeCells count="9">
    <mergeCell ref="A32:B32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2021-05-31T03:49:50Z</cp:lastPrinted>
  <dcterms:created xsi:type="dcterms:W3CDTF">2017-10-30T13:20:53Z</dcterms:created>
  <dcterms:modified xsi:type="dcterms:W3CDTF">2021-05-31T08:51:10Z</dcterms:modified>
</cp:coreProperties>
</file>