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1\26.02.2021\"/>
    </mc:Choice>
  </mc:AlternateContent>
  <bookViews>
    <workbookView xWindow="120" yWindow="135" windowWidth="19425" windowHeight="11025" activeTab="1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'!$B$1:$M$37</definedName>
  </definedNames>
  <calcPr calcId="152511"/>
</workbook>
</file>

<file path=xl/calcChain.xml><?xml version="1.0" encoding="utf-8"?>
<calcChain xmlns="http://schemas.openxmlformats.org/spreadsheetml/2006/main">
  <c r="E26" i="4" l="1"/>
  <c r="D26" i="4"/>
  <c r="C26" i="4" s="1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6" i="3" l="1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5" i="3"/>
  <c r="D28" i="3"/>
  <c r="F28" i="3"/>
  <c r="E28" i="3"/>
  <c r="C28" i="3" s="1"/>
  <c r="J37" i="2" l="1"/>
  <c r="M37" i="2" l="1"/>
  <c r="L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I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E36" i="2"/>
  <c r="F37" i="2"/>
  <c r="H37" i="2" l="1"/>
  <c r="K37" i="2"/>
  <c r="E17" i="2" l="1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G37" i="2"/>
  <c r="E37" i="2" l="1"/>
</calcChain>
</file>

<file path=xl/sharedStrings.xml><?xml version="1.0" encoding="utf-8"?>
<sst xmlns="http://schemas.openxmlformats.org/spreadsheetml/2006/main" count="181" uniqueCount="52">
  <si>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</si>
  <si>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</si>
  <si>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</si>
  <si>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</si>
  <si>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</si>
  <si>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</si>
  <si>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</si>
  <si>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</si>
  <si>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</si>
  <si>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</si>
  <si>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</si>
  <si>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</si>
  <si>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</si>
  <si>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</si>
  <si>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</si>
  <si>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</si>
  <si>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</si>
  <si>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</si>
  <si>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</si>
  <si>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</si>
  <si>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</si>
  <si>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</si>
  <si>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</si>
  <si>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</si>
  <si>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</si>
  <si>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</si>
  <si>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</si>
  <si>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</si>
  <si>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</si>
  <si>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</si>
  <si>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</si>
  <si>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</si>
  <si>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</si>
  <si>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</si>
  <si>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</si>
  <si>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</si>
  <si>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Больше Туралинского сельского поселения</t>
  </si>
  <si>
    <t>Имшегальское сельское поселение</t>
  </si>
  <si>
    <t>Тарское городское поселение</t>
  </si>
  <si>
    <t>на ремонт учреждений культуры</t>
  </si>
  <si>
    <t>к Решению Совета Тарского муниципального района</t>
  </si>
  <si>
    <t xml:space="preserve"> "О внеснии изменений в Решение Совета Тарского муниципального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</si>
  <si>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</si>
  <si>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</si>
  <si>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</si>
  <si>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</si>
  <si>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</si>
  <si>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</si>
  <si>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                   Приложение №10</t>
  </si>
  <si>
    <t xml:space="preserve">муниципльного района н а 2021 год и на плановый период 2022 </t>
  </si>
  <si>
    <t>и 2023 годов"</t>
  </si>
  <si>
    <t>Неуказанный территориальный признак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</si>
</sst>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0" xfId="1" applyFont="1" applyAlignment="1">
      <alignment horizontal="right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0" xfId="0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GridLines="0" view="pageBreakPreview" topLeftCell="C1" zoomScale="60" workbookViewId="0">
      <selection activeCell="C1" sqref="C1:M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 x14ac:dyDescent="0.3">
      <c r="B1" s="31"/>
      <c r="C1" s="42" t="s">
        <v>48</v>
      </c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5" ht="18.75" x14ac:dyDescent="0.3">
      <c r="B2" s="31"/>
      <c r="C2" s="42" t="s">
        <v>40</v>
      </c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5" ht="18.75" x14ac:dyDescent="0.3">
      <c r="B3" s="31"/>
      <c r="C3" s="42" t="s">
        <v>41</v>
      </c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5" ht="18.75" x14ac:dyDescent="0.3">
      <c r="B4" s="31"/>
      <c r="C4" s="42" t="s">
        <v>42</v>
      </c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5" ht="18.75" x14ac:dyDescent="0.3">
      <c r="B5" s="31"/>
      <c r="C5" s="42" t="s">
        <v>49</v>
      </c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5" ht="18.75" x14ac:dyDescent="0.3">
      <c r="B6" s="31"/>
      <c r="C6" s="42" t="s">
        <v>50</v>
      </c>
      <c r="D6" s="42"/>
      <c r="E6" s="42"/>
      <c r="F6" s="42"/>
      <c r="G6" s="42"/>
      <c r="H6" s="42"/>
      <c r="I6" s="42"/>
      <c r="J6" s="42"/>
      <c r="K6" s="42"/>
      <c r="L6" s="42"/>
      <c r="M6" s="42"/>
    </row>
    <row r="7" spans="1:15" s="20" customFormat="1" ht="18.75" customHeight="1" x14ac:dyDescent="0.3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 x14ac:dyDescent="0.3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18.75" customHeight="1" x14ac:dyDescent="0.3">
      <c r="A9" s="18"/>
      <c r="B9" s="19"/>
      <c r="C9" s="19"/>
      <c r="D9" s="19"/>
      <c r="E9" s="19"/>
      <c r="F9" s="19"/>
      <c r="G9" s="19"/>
      <c r="H9" s="19"/>
      <c r="I9" s="19"/>
      <c r="J9" s="19"/>
      <c r="L9" s="19"/>
      <c r="M9" s="21" t="s">
        <v>30</v>
      </c>
    </row>
    <row r="10" spans="1:15" s="20" customFormat="1" ht="18.75" customHeight="1" x14ac:dyDescent="0.3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5" s="20" customFormat="1" ht="409.6" hidden="1" customHeight="1" x14ac:dyDescent="0.3">
      <c r="A11" s="18"/>
      <c r="B11" s="18"/>
      <c r="C11" s="18"/>
      <c r="D11" s="18"/>
      <c r="E11" s="18"/>
      <c r="F11" s="18"/>
      <c r="G11" s="18"/>
      <c r="H11" s="18"/>
      <c r="I11" s="19"/>
      <c r="J11" s="19"/>
      <c r="K11" s="19"/>
      <c r="L11" s="19"/>
    </row>
    <row r="13" spans="1:15" ht="81" customHeight="1" x14ac:dyDescent="0.25">
      <c r="A13" s="3"/>
      <c r="B13" s="44" t="s">
        <v>32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"/>
      <c r="O13" s="4"/>
    </row>
    <row r="14" spans="1:15" ht="17.25" customHeight="1" x14ac:dyDescent="0.25">
      <c r="A14" s="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45"/>
      <c r="M14" s="45"/>
      <c r="N14" s="4"/>
      <c r="O14" s="4"/>
    </row>
    <row r="15" spans="1:15" s="8" customFormat="1" ht="18.75" customHeight="1" x14ac:dyDescent="0.3">
      <c r="A15" s="5"/>
      <c r="B15" s="43" t="s">
        <v>23</v>
      </c>
      <c r="C15" s="43" t="s">
        <v>22</v>
      </c>
      <c r="D15" s="6"/>
      <c r="E15" s="43" t="s">
        <v>27</v>
      </c>
      <c r="F15" s="43" t="s">
        <v>26</v>
      </c>
      <c r="G15" s="43"/>
      <c r="H15" s="43" t="s">
        <v>29</v>
      </c>
      <c r="I15" s="43" t="s">
        <v>26</v>
      </c>
      <c r="J15" s="43"/>
      <c r="K15" s="43" t="s">
        <v>33</v>
      </c>
      <c r="L15" s="43" t="s">
        <v>26</v>
      </c>
      <c r="M15" s="43"/>
      <c r="N15" s="7"/>
      <c r="O15" s="7"/>
    </row>
    <row r="16" spans="1:15" s="8" customFormat="1" ht="409.5" x14ac:dyDescent="0.3">
      <c r="A16" s="5"/>
      <c r="B16" s="43"/>
      <c r="C16" s="43"/>
      <c r="D16" s="6"/>
      <c r="E16" s="43"/>
      <c r="F16" s="22" t="s">
        <v>24</v>
      </c>
      <c r="G16" s="22" t="s">
        <v>25</v>
      </c>
      <c r="H16" s="43"/>
      <c r="I16" s="22" t="s">
        <v>24</v>
      </c>
      <c r="J16" s="22" t="s">
        <v>25</v>
      </c>
      <c r="K16" s="43"/>
      <c r="L16" s="22" t="s">
        <v>24</v>
      </c>
      <c r="M16" s="22" t="s">
        <v>25</v>
      </c>
      <c r="N16" s="7"/>
      <c r="O16" s="7"/>
    </row>
    <row r="17" spans="1:15" s="8" customFormat="1" ht="37.5" x14ac:dyDescent="0.3">
      <c r="A17" s="9"/>
      <c r="B17" s="12">
        <v>1</v>
      </c>
      <c r="C17" s="10" t="s">
        <v>21</v>
      </c>
      <c r="D17" s="13">
        <v>540</v>
      </c>
      <c r="E17" s="16">
        <f>F17+G17</f>
        <v>494485</v>
      </c>
      <c r="F17" s="24">
        <v>421815</v>
      </c>
      <c r="G17" s="15">
        <v>72670</v>
      </c>
      <c r="H17" s="16">
        <f>I17+J17</f>
        <v>494485</v>
      </c>
      <c r="I17" s="24">
        <v>421815</v>
      </c>
      <c r="J17" s="15">
        <v>72670</v>
      </c>
      <c r="K17" s="16">
        <f>L17+M17</f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2</v>
      </c>
      <c r="C18" s="10" t="s">
        <v>20</v>
      </c>
      <c r="D18" s="13">
        <v>540</v>
      </c>
      <c r="E18" s="16">
        <f t="shared" ref="E18:E36" si="0">F18+G18</f>
        <v>39816.400000000001</v>
      </c>
      <c r="F18" s="24">
        <v>0</v>
      </c>
      <c r="G18" s="15">
        <v>39816.400000000001</v>
      </c>
      <c r="H18" s="16">
        <f t="shared" ref="H18:H36" si="1">I18+J18</f>
        <v>39816.400000000001</v>
      </c>
      <c r="I18">
        <v>0</v>
      </c>
      <c r="J18" s="15">
        <v>39816.400000000001</v>
      </c>
      <c r="K18" s="16">
        <f t="shared" ref="K18:K36" si="2">L18+M18</f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3</v>
      </c>
      <c r="C19" s="10" t="s">
        <v>19</v>
      </c>
      <c r="D19" s="13">
        <v>540</v>
      </c>
      <c r="E19" s="16">
        <f t="shared" si="0"/>
        <v>108744.2</v>
      </c>
      <c r="F19" s="24">
        <v>78527</v>
      </c>
      <c r="G19" s="15">
        <v>30217.200000000001</v>
      </c>
      <c r="H19" s="16">
        <f t="shared" si="1"/>
        <v>108744.2</v>
      </c>
      <c r="I19" s="24">
        <v>78527</v>
      </c>
      <c r="J19" s="15">
        <v>30217.200000000001</v>
      </c>
      <c r="K19" s="16">
        <f t="shared" si="2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25.5" customHeight="1" x14ac:dyDescent="0.3">
      <c r="A20" s="9"/>
      <c r="B20" s="12">
        <v>4</v>
      </c>
      <c r="C20" s="10" t="s">
        <v>18</v>
      </c>
      <c r="D20" s="13">
        <v>512</v>
      </c>
      <c r="E20" s="16">
        <f t="shared" si="0"/>
        <v>104493.2</v>
      </c>
      <c r="F20" s="24">
        <v>78332</v>
      </c>
      <c r="G20" s="15">
        <v>26161.200000000001</v>
      </c>
      <c r="H20" s="16">
        <f t="shared" si="1"/>
        <v>104493.2</v>
      </c>
      <c r="I20" s="24">
        <v>78332</v>
      </c>
      <c r="J20" s="15">
        <v>26161.200000000001</v>
      </c>
      <c r="K20" s="16">
        <f t="shared" si="2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5</v>
      </c>
      <c r="C21" s="10" t="s">
        <v>17</v>
      </c>
      <c r="D21" s="13">
        <v>512</v>
      </c>
      <c r="E21" s="16">
        <f t="shared" si="0"/>
        <v>51714.6</v>
      </c>
      <c r="F21" s="24">
        <v>30353</v>
      </c>
      <c r="G21" s="15">
        <v>21361.599999999999</v>
      </c>
      <c r="H21" s="16">
        <f t="shared" si="1"/>
        <v>51714.6</v>
      </c>
      <c r="I21" s="24">
        <v>30353</v>
      </c>
      <c r="J21" s="15">
        <v>21361.599999999999</v>
      </c>
      <c r="K21" s="16">
        <f t="shared" si="2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45" customHeight="1" x14ac:dyDescent="0.3">
      <c r="A22" s="9"/>
      <c r="B22" s="12">
        <v>6</v>
      </c>
      <c r="C22" s="10" t="s">
        <v>16</v>
      </c>
      <c r="D22" s="13">
        <v>540</v>
      </c>
      <c r="E22" s="16">
        <f t="shared" si="0"/>
        <v>160141.79999999999</v>
      </c>
      <c r="F22" s="24">
        <v>15275</v>
      </c>
      <c r="G22" s="15">
        <v>144866.79999999999</v>
      </c>
      <c r="H22" s="16">
        <f t="shared" si="1"/>
        <v>160141.79999999999</v>
      </c>
      <c r="I22" s="24">
        <v>15275</v>
      </c>
      <c r="J22" s="15">
        <v>144866.79999999999</v>
      </c>
      <c r="K22" s="16">
        <f t="shared" si="2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51.75" customHeight="1" x14ac:dyDescent="0.3">
      <c r="A23" s="9"/>
      <c r="B23" s="12">
        <v>7</v>
      </c>
      <c r="C23" s="10" t="s">
        <v>15</v>
      </c>
      <c r="D23" s="13">
        <v>512</v>
      </c>
      <c r="E23" s="16">
        <f t="shared" si="0"/>
        <v>50413</v>
      </c>
      <c r="F23" s="24">
        <v>21345</v>
      </c>
      <c r="G23" s="15">
        <v>29068</v>
      </c>
      <c r="H23" s="16">
        <f t="shared" si="1"/>
        <v>50413</v>
      </c>
      <c r="I23" s="24">
        <v>21345</v>
      </c>
      <c r="J23" s="15">
        <v>29068</v>
      </c>
      <c r="K23" s="16">
        <f t="shared" si="2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8</v>
      </c>
      <c r="C24" s="10" t="s">
        <v>14</v>
      </c>
      <c r="D24" s="13">
        <v>540</v>
      </c>
      <c r="E24" s="16">
        <f t="shared" si="0"/>
        <v>93761.2</v>
      </c>
      <c r="F24" s="24">
        <v>0</v>
      </c>
      <c r="G24" s="15">
        <v>93761.2</v>
      </c>
      <c r="H24" s="16">
        <f t="shared" si="1"/>
        <v>93761.2</v>
      </c>
      <c r="I24" s="24">
        <v>0</v>
      </c>
      <c r="J24" s="15">
        <v>93761.2</v>
      </c>
      <c r="K24" s="16">
        <f t="shared" si="2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9</v>
      </c>
      <c r="C25" s="10" t="s">
        <v>13</v>
      </c>
      <c r="D25" s="13">
        <v>512</v>
      </c>
      <c r="E25" s="16">
        <f t="shared" si="0"/>
        <v>28932.799999999999</v>
      </c>
      <c r="F25" s="24">
        <v>0</v>
      </c>
      <c r="G25" s="15">
        <v>28932.799999999999</v>
      </c>
      <c r="H25" s="16">
        <f t="shared" si="1"/>
        <v>28932.799999999999</v>
      </c>
      <c r="I25" s="24">
        <v>0</v>
      </c>
      <c r="J25" s="15">
        <v>28932.799999999999</v>
      </c>
      <c r="K25" s="16">
        <f t="shared" si="2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10</v>
      </c>
      <c r="C26" s="10" t="s">
        <v>12</v>
      </c>
      <c r="D26" s="13">
        <v>540</v>
      </c>
      <c r="E26" s="16">
        <f t="shared" si="0"/>
        <v>104581.8</v>
      </c>
      <c r="F26" s="24">
        <v>58749</v>
      </c>
      <c r="G26" s="15">
        <v>45832.800000000003</v>
      </c>
      <c r="H26" s="16">
        <f t="shared" si="1"/>
        <v>104581.8</v>
      </c>
      <c r="I26" s="24">
        <v>58749</v>
      </c>
      <c r="J26" s="15">
        <v>45832.800000000003</v>
      </c>
      <c r="K26" s="16">
        <f t="shared" si="2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11</v>
      </c>
      <c r="C27" s="10" t="s">
        <v>11</v>
      </c>
      <c r="D27" s="13">
        <v>540</v>
      </c>
      <c r="E27" s="16">
        <f t="shared" si="0"/>
        <v>101130.2</v>
      </c>
      <c r="F27" s="24">
        <v>30353</v>
      </c>
      <c r="G27" s="15">
        <v>70777.2</v>
      </c>
      <c r="H27" s="16">
        <f t="shared" si="1"/>
        <v>101130.2</v>
      </c>
      <c r="I27" s="24">
        <v>30353</v>
      </c>
      <c r="J27" s="15">
        <v>70777.2</v>
      </c>
      <c r="K27" s="16">
        <f t="shared" si="2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12</v>
      </c>
      <c r="C28" s="10" t="s">
        <v>10</v>
      </c>
      <c r="D28" s="13">
        <v>540</v>
      </c>
      <c r="E28" s="16">
        <f t="shared" si="0"/>
        <v>240839.8</v>
      </c>
      <c r="F28" s="24">
        <v>142955</v>
      </c>
      <c r="G28" s="15">
        <v>97884.800000000003</v>
      </c>
      <c r="H28" s="16">
        <f t="shared" si="1"/>
        <v>240839.8</v>
      </c>
      <c r="I28" s="24">
        <v>142955</v>
      </c>
      <c r="J28" s="15">
        <v>97884.800000000003</v>
      </c>
      <c r="K28" s="16">
        <f t="shared" si="2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 x14ac:dyDescent="0.3">
      <c r="A29" s="9"/>
      <c r="B29" s="12">
        <v>13</v>
      </c>
      <c r="C29" s="10" t="s">
        <v>9</v>
      </c>
      <c r="D29" s="13">
        <v>540</v>
      </c>
      <c r="E29" s="16">
        <f t="shared" si="0"/>
        <v>33111.599999999999</v>
      </c>
      <c r="F29" s="24">
        <v>11750</v>
      </c>
      <c r="G29" s="15">
        <v>21361.599999999999</v>
      </c>
      <c r="H29" s="16">
        <f t="shared" si="1"/>
        <v>33111.599999999999</v>
      </c>
      <c r="I29" s="24">
        <v>11750</v>
      </c>
      <c r="J29" s="15">
        <v>21361.599999999999</v>
      </c>
      <c r="K29" s="16">
        <f t="shared" si="2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 x14ac:dyDescent="0.3">
      <c r="A30" s="9"/>
      <c r="B30" s="12">
        <v>14</v>
      </c>
      <c r="C30" s="10" t="s">
        <v>8</v>
      </c>
      <c r="D30" s="13">
        <v>540</v>
      </c>
      <c r="E30" s="16">
        <f t="shared" si="0"/>
        <v>318162</v>
      </c>
      <c r="F30" s="24">
        <v>285714</v>
      </c>
      <c r="G30" s="15">
        <v>32448</v>
      </c>
      <c r="H30" s="16">
        <f t="shared" si="1"/>
        <v>318162</v>
      </c>
      <c r="I30" s="24">
        <v>285714</v>
      </c>
      <c r="J30" s="15">
        <v>32448</v>
      </c>
      <c r="K30" s="16">
        <f t="shared" si="2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 x14ac:dyDescent="0.3">
      <c r="A31" s="9"/>
      <c r="B31" s="12">
        <v>15</v>
      </c>
      <c r="C31" s="10" t="s">
        <v>7</v>
      </c>
      <c r="D31" s="13">
        <v>540</v>
      </c>
      <c r="E31" s="16">
        <f t="shared" si="0"/>
        <v>233925</v>
      </c>
      <c r="F31" s="24">
        <v>135905</v>
      </c>
      <c r="G31" s="15">
        <v>98020</v>
      </c>
      <c r="H31" s="16">
        <f t="shared" si="1"/>
        <v>233925</v>
      </c>
      <c r="I31" s="24">
        <v>135905</v>
      </c>
      <c r="J31" s="15">
        <v>98020</v>
      </c>
      <c r="K31" s="16">
        <f t="shared" si="2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 x14ac:dyDescent="0.3">
      <c r="A32" s="9"/>
      <c r="B32" s="12">
        <v>16</v>
      </c>
      <c r="C32" s="10" t="s">
        <v>6</v>
      </c>
      <c r="D32" s="13">
        <v>540</v>
      </c>
      <c r="E32" s="16">
        <f t="shared" si="0"/>
        <v>602712.6</v>
      </c>
      <c r="F32" s="24">
        <v>541467</v>
      </c>
      <c r="G32" s="15">
        <v>61245.599999999999</v>
      </c>
      <c r="H32" s="16">
        <f t="shared" si="1"/>
        <v>602712.6</v>
      </c>
      <c r="I32" s="24">
        <v>541467</v>
      </c>
      <c r="J32" s="15">
        <v>61245.599999999999</v>
      </c>
      <c r="K32" s="16">
        <f t="shared" si="2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7.5" x14ac:dyDescent="0.3">
      <c r="A33" s="9"/>
      <c r="B33" s="12">
        <v>17</v>
      </c>
      <c r="C33" s="10" t="s">
        <v>5</v>
      </c>
      <c r="D33" s="13">
        <v>512</v>
      </c>
      <c r="E33" s="16">
        <f t="shared" si="0"/>
        <v>11559.6</v>
      </c>
      <c r="F33" s="24">
        <v>0</v>
      </c>
      <c r="G33" s="15">
        <v>11559.6</v>
      </c>
      <c r="H33" s="16">
        <f t="shared" si="1"/>
        <v>11559.6</v>
      </c>
      <c r="I33" s="24">
        <v>0</v>
      </c>
      <c r="J33" s="15">
        <v>11559.6</v>
      </c>
      <c r="K33" s="16">
        <f t="shared" si="2"/>
        <v>0</v>
      </c>
      <c r="L33" s="24">
        <v>0</v>
      </c>
      <c r="M33" s="15">
        <v>0</v>
      </c>
      <c r="N33" s="7" t="s">
        <v>0</v>
      </c>
      <c r="O33" s="7" t="s">
        <v>0</v>
      </c>
    </row>
    <row r="34" spans="1:15" s="8" customFormat="1" ht="37.5" x14ac:dyDescent="0.3">
      <c r="A34" s="9"/>
      <c r="B34" s="12">
        <v>18</v>
      </c>
      <c r="C34" s="10" t="s">
        <v>4</v>
      </c>
      <c r="D34" s="13">
        <v>540</v>
      </c>
      <c r="E34" s="16">
        <f t="shared" si="0"/>
        <v>103797</v>
      </c>
      <c r="F34" s="24">
        <v>90277</v>
      </c>
      <c r="G34" s="15">
        <v>13520</v>
      </c>
      <c r="H34" s="16">
        <f t="shared" si="1"/>
        <v>103797</v>
      </c>
      <c r="I34" s="24">
        <v>90277</v>
      </c>
      <c r="J34" s="15">
        <v>13520</v>
      </c>
      <c r="K34" s="16">
        <f t="shared" si="2"/>
        <v>0</v>
      </c>
      <c r="L34" s="24">
        <v>0</v>
      </c>
      <c r="M34" s="15">
        <v>0</v>
      </c>
      <c r="N34" s="7" t="s">
        <v>0</v>
      </c>
      <c r="O34" s="7" t="s">
        <v>0</v>
      </c>
    </row>
    <row r="35" spans="1:15" s="8" customFormat="1" ht="37.5" x14ac:dyDescent="0.3">
      <c r="A35" s="9"/>
      <c r="B35" s="12">
        <v>19</v>
      </c>
      <c r="C35" s="10" t="s">
        <v>3</v>
      </c>
      <c r="D35" s="13">
        <v>540</v>
      </c>
      <c r="E35" s="16">
        <f t="shared" si="0"/>
        <v>50916</v>
      </c>
      <c r="F35" s="24">
        <v>50916</v>
      </c>
      <c r="G35" s="15"/>
      <c r="H35" s="16">
        <f t="shared" si="1"/>
        <v>50916</v>
      </c>
      <c r="I35" s="24">
        <v>50916</v>
      </c>
      <c r="J35" s="15">
        <v>0</v>
      </c>
      <c r="K35" s="16">
        <f t="shared" si="2"/>
        <v>0</v>
      </c>
      <c r="L35" s="24">
        <v>0</v>
      </c>
      <c r="M35" s="15">
        <v>0</v>
      </c>
      <c r="N35" s="7" t="s">
        <v>0</v>
      </c>
      <c r="O35" s="7" t="s">
        <v>0</v>
      </c>
    </row>
    <row r="36" spans="1:15" s="8" customFormat="1" ht="37.5" x14ac:dyDescent="0.3">
      <c r="A36" s="9"/>
      <c r="B36" s="12">
        <v>20</v>
      </c>
      <c r="C36" s="10" t="s">
        <v>2</v>
      </c>
      <c r="D36" s="13">
        <v>540</v>
      </c>
      <c r="E36" s="16">
        <f t="shared" si="0"/>
        <v>60685</v>
      </c>
      <c r="F36" s="24">
        <v>6267</v>
      </c>
      <c r="G36" s="15">
        <v>54418</v>
      </c>
      <c r="H36" s="16">
        <f t="shared" si="1"/>
        <v>60685</v>
      </c>
      <c r="I36" s="24">
        <v>6267</v>
      </c>
      <c r="J36" s="15">
        <v>54418</v>
      </c>
      <c r="K36" s="16">
        <f t="shared" si="2"/>
        <v>0</v>
      </c>
      <c r="L36" s="24">
        <v>0</v>
      </c>
      <c r="M36" s="15">
        <v>0</v>
      </c>
      <c r="N36" s="7" t="s">
        <v>0</v>
      </c>
      <c r="O36" s="7" t="s">
        <v>0</v>
      </c>
    </row>
    <row r="37" spans="1:15" s="8" customFormat="1" ht="32.25" customHeight="1" x14ac:dyDescent="0.3">
      <c r="A37" s="11"/>
      <c r="B37" s="46" t="s">
        <v>1</v>
      </c>
      <c r="C37" s="46"/>
      <c r="D37" s="14">
        <v>540</v>
      </c>
      <c r="E37" s="17">
        <f t="shared" ref="E37:F37" si="3">SUM(E17:E36)</f>
        <v>2993922.8000000003</v>
      </c>
      <c r="F37" s="17">
        <f t="shared" si="3"/>
        <v>2000000</v>
      </c>
      <c r="G37" s="17">
        <f>SUM(G17:G36)</f>
        <v>993922.79999999993</v>
      </c>
      <c r="H37" s="17">
        <f t="shared" ref="H37:I37" si="4">SUM(H17:H36)</f>
        <v>2993922.8000000003</v>
      </c>
      <c r="I37" s="17">
        <f t="shared" si="4"/>
        <v>2000000</v>
      </c>
      <c r="J37" s="17">
        <f>SUM(J17:J36)</f>
        <v>993922.79999999993</v>
      </c>
      <c r="K37" s="17">
        <f t="shared" ref="K37:L37" si="5">SUM(K17:K36)</f>
        <v>0</v>
      </c>
      <c r="L37" s="17">
        <f t="shared" si="5"/>
        <v>0</v>
      </c>
      <c r="M37" s="17">
        <f>SUM(M17:M36)</f>
        <v>0</v>
      </c>
      <c r="N37" s="25" t="s">
        <v>0</v>
      </c>
      <c r="O37" s="7" t="s">
        <v>0</v>
      </c>
    </row>
    <row r="38" spans="1:15" ht="12.75" customHeight="1" x14ac:dyDescent="0.2">
      <c r="A38" s="1"/>
      <c r="B38" s="1"/>
      <c r="C38" s="1"/>
      <c r="D38" s="1"/>
      <c r="E38" s="1"/>
      <c r="F38" s="1" t="s">
        <v>0</v>
      </c>
      <c r="G38" s="1" t="s">
        <v>0</v>
      </c>
      <c r="H38" s="1" t="s">
        <v>0</v>
      </c>
      <c r="I38" s="1" t="s">
        <v>0</v>
      </c>
      <c r="J38" s="1"/>
      <c r="K38" s="1" t="s">
        <v>0</v>
      </c>
      <c r="L38" s="1" t="s">
        <v>0</v>
      </c>
      <c r="M38" s="1" t="s">
        <v>0</v>
      </c>
      <c r="N38" s="1" t="s">
        <v>0</v>
      </c>
      <c r="O38" s="1" t="s">
        <v>0</v>
      </c>
    </row>
  </sheetData>
  <mergeCells count="17">
    <mergeCell ref="L15:M15"/>
    <mergeCell ref="B13:M13"/>
    <mergeCell ref="L14:M14"/>
    <mergeCell ref="K15:K16"/>
    <mergeCell ref="B37:C37"/>
    <mergeCell ref="B15:B16"/>
    <mergeCell ref="C15:C16"/>
    <mergeCell ref="E15:E16"/>
    <mergeCell ref="F15:G15"/>
    <mergeCell ref="H15:H16"/>
    <mergeCell ref="I15:J15"/>
    <mergeCell ref="C6:M6"/>
    <mergeCell ref="C1:M1"/>
    <mergeCell ref="C2:M2"/>
    <mergeCell ref="C3:M3"/>
    <mergeCell ref="C4:M4"/>
    <mergeCell ref="C5:M5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topLeftCell="A22" zoomScale="55" zoomScaleNormal="55" workbookViewId="0">
      <selection activeCell="I33" sqref="I33"/>
    </sheetView>
  </sheetViews>
  <sheetFormatPr defaultRowHeight="15" x14ac:dyDescent="0.2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 x14ac:dyDescent="0.25">
      <c r="A1" s="44" t="s">
        <v>32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"/>
    </row>
    <row r="2" spans="1:14" ht="18.75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45" t="s">
        <v>47</v>
      </c>
      <c r="M2" s="45"/>
      <c r="N2" s="4"/>
    </row>
    <row r="3" spans="1:14" ht="18.75" x14ac:dyDescent="0.25">
      <c r="A3" s="43" t="s">
        <v>23</v>
      </c>
      <c r="B3" s="43" t="s">
        <v>22</v>
      </c>
      <c r="C3" s="43" t="s">
        <v>27</v>
      </c>
      <c r="D3" s="48" t="s">
        <v>26</v>
      </c>
      <c r="E3" s="49"/>
      <c r="F3" s="50"/>
      <c r="G3" s="43" t="s">
        <v>29</v>
      </c>
      <c r="H3" s="48" t="s">
        <v>26</v>
      </c>
      <c r="I3" s="49"/>
      <c r="J3" s="50"/>
      <c r="K3" s="43" t="s">
        <v>33</v>
      </c>
      <c r="L3" s="48" t="s">
        <v>26</v>
      </c>
      <c r="M3" s="49"/>
      <c r="N3" s="51"/>
    </row>
    <row r="4" spans="1:14" ht="300" x14ac:dyDescent="0.25">
      <c r="A4" s="43"/>
      <c r="B4" s="43"/>
      <c r="C4" s="43"/>
      <c r="D4" s="27" t="s">
        <v>43</v>
      </c>
      <c r="E4" s="27" t="s">
        <v>34</v>
      </c>
      <c r="F4" s="27" t="s">
        <v>35</v>
      </c>
      <c r="G4" s="43"/>
      <c r="H4" s="27" t="s">
        <v>39</v>
      </c>
      <c r="I4" s="27" t="s">
        <v>34</v>
      </c>
      <c r="J4" s="28" t="s">
        <v>35</v>
      </c>
      <c r="K4" s="43"/>
      <c r="L4" s="27" t="s">
        <v>39</v>
      </c>
      <c r="M4" s="27" t="s">
        <v>34</v>
      </c>
      <c r="N4" s="28" t="s">
        <v>35</v>
      </c>
    </row>
    <row r="5" spans="1:14" ht="37.5" x14ac:dyDescent="0.25">
      <c r="A5" s="12">
        <v>1</v>
      </c>
      <c r="B5" s="10" t="s">
        <v>21</v>
      </c>
      <c r="C5" s="16">
        <f>E5</f>
        <v>20626.8</v>
      </c>
      <c r="D5" s="24">
        <v>0</v>
      </c>
      <c r="E5" s="15">
        <v>20626.8</v>
      </c>
      <c r="F5" s="15">
        <v>36489.85</v>
      </c>
      <c r="G5" s="16">
        <v>0</v>
      </c>
      <c r="H5" s="24">
        <v>0</v>
      </c>
      <c r="I5" s="15">
        <v>0</v>
      </c>
      <c r="J5" s="15">
        <v>0</v>
      </c>
      <c r="K5" s="16">
        <v>0</v>
      </c>
      <c r="L5" s="24">
        <v>0</v>
      </c>
      <c r="M5" s="15">
        <v>0</v>
      </c>
      <c r="N5" s="15">
        <v>0</v>
      </c>
    </row>
    <row r="6" spans="1:14" ht="75" x14ac:dyDescent="0.25">
      <c r="A6" s="12">
        <v>2</v>
      </c>
      <c r="B6" s="10" t="s">
        <v>36</v>
      </c>
      <c r="C6" s="16">
        <f t="shared" ref="C6:C26" si="0">E6</f>
        <v>0</v>
      </c>
      <c r="D6" s="24">
        <v>0</v>
      </c>
      <c r="E6" s="16">
        <v>0</v>
      </c>
      <c r="F6" s="15">
        <v>22806.2</v>
      </c>
      <c r="G6" s="16">
        <v>0</v>
      </c>
      <c r="H6" s="24">
        <v>0</v>
      </c>
      <c r="I6" s="15">
        <v>0</v>
      </c>
      <c r="J6" s="15">
        <v>0</v>
      </c>
      <c r="K6" s="16">
        <v>0</v>
      </c>
      <c r="L6" s="24">
        <v>0</v>
      </c>
      <c r="M6" s="15">
        <v>0</v>
      </c>
      <c r="N6" s="15">
        <v>0</v>
      </c>
    </row>
    <row r="7" spans="1:14" ht="37.5" x14ac:dyDescent="0.25">
      <c r="A7" s="12">
        <v>3</v>
      </c>
      <c r="B7" s="10" t="s">
        <v>19</v>
      </c>
      <c r="C7" s="16">
        <f t="shared" si="0"/>
        <v>10313.4</v>
      </c>
      <c r="D7" s="24">
        <v>0</v>
      </c>
      <c r="E7" s="15">
        <v>10313.4</v>
      </c>
      <c r="F7" s="15">
        <v>36489.919999999998</v>
      </c>
      <c r="G7" s="16">
        <v>0</v>
      </c>
      <c r="H7" s="24">
        <v>0</v>
      </c>
      <c r="I7" s="15">
        <v>0</v>
      </c>
      <c r="J7" s="15">
        <v>0</v>
      </c>
      <c r="K7" s="16">
        <v>0</v>
      </c>
      <c r="L7" s="24">
        <v>0</v>
      </c>
      <c r="M7" s="15">
        <v>0</v>
      </c>
      <c r="N7" s="15">
        <v>0</v>
      </c>
    </row>
    <row r="8" spans="1:14" ht="37.5" x14ac:dyDescent="0.25">
      <c r="A8" s="12">
        <v>4</v>
      </c>
      <c r="B8" s="10" t="s">
        <v>18</v>
      </c>
      <c r="C8" s="16">
        <f t="shared" si="0"/>
        <v>20626.8</v>
      </c>
      <c r="D8" s="24">
        <v>0</v>
      </c>
      <c r="E8" s="15">
        <v>20626.8</v>
      </c>
      <c r="F8" s="15">
        <v>23892.2</v>
      </c>
      <c r="G8" s="16">
        <v>0</v>
      </c>
      <c r="H8" s="24">
        <v>0</v>
      </c>
      <c r="I8" s="15">
        <v>0</v>
      </c>
      <c r="J8" s="15">
        <v>0</v>
      </c>
      <c r="K8" s="16">
        <v>0</v>
      </c>
      <c r="L8" s="24">
        <v>0</v>
      </c>
      <c r="M8" s="15">
        <v>0</v>
      </c>
      <c r="N8" s="15">
        <v>0</v>
      </c>
    </row>
    <row r="9" spans="1:14" ht="37.5" x14ac:dyDescent="0.25">
      <c r="A9" s="12">
        <v>5</v>
      </c>
      <c r="B9" s="10" t="s">
        <v>17</v>
      </c>
      <c r="C9" s="16">
        <f t="shared" si="0"/>
        <v>20626.8</v>
      </c>
      <c r="D9" s="24">
        <v>0</v>
      </c>
      <c r="E9" s="15">
        <v>20626.8</v>
      </c>
      <c r="F9" s="15">
        <v>41637.730000000003</v>
      </c>
      <c r="G9" s="16">
        <v>0</v>
      </c>
      <c r="H9" s="24">
        <v>0</v>
      </c>
      <c r="I9" s="15">
        <v>0</v>
      </c>
      <c r="J9" s="15">
        <v>0</v>
      </c>
      <c r="K9" s="16">
        <v>0</v>
      </c>
      <c r="L9" s="24">
        <v>0</v>
      </c>
      <c r="M9" s="15">
        <v>0</v>
      </c>
      <c r="N9" s="15">
        <v>0</v>
      </c>
    </row>
    <row r="10" spans="1:14" ht="37.5" x14ac:dyDescent="0.25">
      <c r="A10" s="12">
        <v>6</v>
      </c>
      <c r="B10" s="10" t="s">
        <v>16</v>
      </c>
      <c r="C10" s="16">
        <f t="shared" si="0"/>
        <v>10313.4</v>
      </c>
      <c r="D10" s="24">
        <v>0</v>
      </c>
      <c r="E10" s="15">
        <v>10313.4</v>
      </c>
      <c r="F10" s="15">
        <v>65224.65</v>
      </c>
      <c r="G10" s="16">
        <v>0</v>
      </c>
      <c r="H10" s="24">
        <v>0</v>
      </c>
      <c r="I10" s="15">
        <v>0</v>
      </c>
      <c r="J10" s="15">
        <v>0</v>
      </c>
      <c r="K10" s="16">
        <v>0</v>
      </c>
      <c r="L10" s="24">
        <v>0</v>
      </c>
      <c r="M10" s="15">
        <v>0</v>
      </c>
      <c r="N10" s="15">
        <v>0</v>
      </c>
    </row>
    <row r="11" spans="1:14" ht="37.5" x14ac:dyDescent="0.25">
      <c r="A11" s="12">
        <v>7</v>
      </c>
      <c r="B11" s="10" t="s">
        <v>15</v>
      </c>
      <c r="C11" s="16">
        <f t="shared" si="0"/>
        <v>20626.8</v>
      </c>
      <c r="D11" s="24">
        <v>0</v>
      </c>
      <c r="E11" s="15">
        <v>20626.8</v>
      </c>
      <c r="F11" s="15">
        <v>34096.879999999997</v>
      </c>
      <c r="G11" s="16">
        <v>0</v>
      </c>
      <c r="H11" s="24">
        <v>0</v>
      </c>
      <c r="I11" s="15">
        <v>0</v>
      </c>
      <c r="J11" s="15">
        <v>0</v>
      </c>
      <c r="K11" s="16">
        <v>0</v>
      </c>
      <c r="L11" s="24">
        <v>0</v>
      </c>
      <c r="M11" s="15">
        <v>0</v>
      </c>
      <c r="N11" s="15">
        <v>0</v>
      </c>
    </row>
    <row r="12" spans="1:14" ht="37.5" x14ac:dyDescent="0.25">
      <c r="A12" s="12">
        <v>8</v>
      </c>
      <c r="B12" s="10" t="s">
        <v>14</v>
      </c>
      <c r="C12" s="16">
        <f t="shared" si="0"/>
        <v>0</v>
      </c>
      <c r="D12" s="24">
        <v>0</v>
      </c>
      <c r="E12" s="16">
        <v>0</v>
      </c>
      <c r="F12" s="15">
        <v>0</v>
      </c>
      <c r="G12" s="16">
        <v>0</v>
      </c>
      <c r="H12" s="24">
        <v>0</v>
      </c>
      <c r="I12" s="15">
        <v>0</v>
      </c>
      <c r="J12" s="15">
        <v>0</v>
      </c>
      <c r="K12" s="16">
        <v>0</v>
      </c>
      <c r="L12" s="24">
        <v>0</v>
      </c>
      <c r="M12" s="15">
        <v>0</v>
      </c>
      <c r="N12" s="15">
        <v>0</v>
      </c>
    </row>
    <row r="13" spans="1:14" ht="37.5" x14ac:dyDescent="0.25">
      <c r="A13" s="12">
        <v>9</v>
      </c>
      <c r="B13" s="10" t="s">
        <v>37</v>
      </c>
      <c r="C13" s="16">
        <f t="shared" si="0"/>
        <v>0</v>
      </c>
      <c r="D13" s="24">
        <v>0</v>
      </c>
      <c r="E13" s="16">
        <v>0</v>
      </c>
      <c r="F13" s="15">
        <v>0</v>
      </c>
      <c r="G13" s="16">
        <v>0</v>
      </c>
      <c r="H13" s="24">
        <v>0</v>
      </c>
      <c r="I13" s="15">
        <v>0</v>
      </c>
      <c r="J13" s="15">
        <v>0</v>
      </c>
      <c r="K13" s="16">
        <v>0</v>
      </c>
      <c r="L13" s="24">
        <v>0</v>
      </c>
      <c r="M13" s="15">
        <v>0</v>
      </c>
      <c r="N13" s="15">
        <v>0</v>
      </c>
    </row>
    <row r="14" spans="1:14" ht="37.5" x14ac:dyDescent="0.25">
      <c r="A14" s="12">
        <v>10</v>
      </c>
      <c r="B14" s="10" t="s">
        <v>13</v>
      </c>
      <c r="C14" s="16">
        <f t="shared" si="0"/>
        <v>0</v>
      </c>
      <c r="D14" s="24">
        <v>0</v>
      </c>
      <c r="E14" s="16">
        <v>0</v>
      </c>
      <c r="F14" s="15">
        <v>0</v>
      </c>
      <c r="G14" s="16">
        <v>0</v>
      </c>
      <c r="H14" s="24">
        <v>0</v>
      </c>
      <c r="I14" s="15">
        <v>0</v>
      </c>
      <c r="J14" s="15">
        <v>0</v>
      </c>
      <c r="K14" s="16">
        <v>0</v>
      </c>
      <c r="L14" s="24">
        <v>0</v>
      </c>
      <c r="M14" s="15">
        <v>0</v>
      </c>
      <c r="N14" s="15">
        <v>0</v>
      </c>
    </row>
    <row r="15" spans="1:14" ht="37.5" x14ac:dyDescent="0.25">
      <c r="A15" s="12">
        <v>11</v>
      </c>
      <c r="B15" s="10" t="s">
        <v>12</v>
      </c>
      <c r="C15" s="16">
        <f t="shared" si="0"/>
        <v>10313.4</v>
      </c>
      <c r="D15" s="24">
        <v>0</v>
      </c>
      <c r="E15" s="15">
        <v>10313.4</v>
      </c>
      <c r="F15" s="15">
        <v>78702.289999999994</v>
      </c>
      <c r="G15" s="16">
        <v>0</v>
      </c>
      <c r="H15" s="24">
        <v>0</v>
      </c>
      <c r="I15" s="15">
        <v>0</v>
      </c>
      <c r="J15" s="15">
        <v>0</v>
      </c>
      <c r="K15" s="16">
        <v>0</v>
      </c>
      <c r="L15" s="24">
        <v>0</v>
      </c>
      <c r="M15" s="15">
        <v>0</v>
      </c>
      <c r="N15" s="15">
        <v>0</v>
      </c>
    </row>
    <row r="16" spans="1:14" ht="37.5" x14ac:dyDescent="0.25">
      <c r="A16" s="12">
        <v>12</v>
      </c>
      <c r="B16" s="10" t="s">
        <v>11</v>
      </c>
      <c r="C16" s="16">
        <f t="shared" si="0"/>
        <v>0</v>
      </c>
      <c r="D16" s="24">
        <v>0</v>
      </c>
      <c r="E16" s="16">
        <v>0</v>
      </c>
      <c r="F16" s="15">
        <v>27367.439999999999</v>
      </c>
      <c r="G16" s="16">
        <v>0</v>
      </c>
      <c r="H16" s="24">
        <v>0</v>
      </c>
      <c r="I16" s="15">
        <v>0</v>
      </c>
      <c r="J16" s="15">
        <v>0</v>
      </c>
      <c r="K16" s="16">
        <v>0</v>
      </c>
      <c r="L16" s="24">
        <v>0</v>
      </c>
      <c r="M16" s="15">
        <v>0</v>
      </c>
      <c r="N16" s="15">
        <v>0</v>
      </c>
    </row>
    <row r="17" spans="1:14" ht="37.5" x14ac:dyDescent="0.25">
      <c r="A17" s="12">
        <v>13</v>
      </c>
      <c r="B17" s="10" t="s">
        <v>10</v>
      </c>
      <c r="C17" s="16">
        <f t="shared" si="0"/>
        <v>10313.4</v>
      </c>
      <c r="D17" s="24">
        <v>0</v>
      </c>
      <c r="E17" s="15">
        <v>10313.4</v>
      </c>
      <c r="F17" s="15">
        <v>45612.4</v>
      </c>
      <c r="G17" s="16">
        <v>0</v>
      </c>
      <c r="H17" s="24">
        <v>0</v>
      </c>
      <c r="I17" s="15">
        <v>0</v>
      </c>
      <c r="J17" s="15">
        <v>0</v>
      </c>
      <c r="K17" s="16">
        <v>0</v>
      </c>
      <c r="L17" s="24">
        <v>0</v>
      </c>
      <c r="M17" s="15">
        <v>0</v>
      </c>
      <c r="N17" s="15">
        <v>0</v>
      </c>
    </row>
    <row r="18" spans="1:14" ht="56.25" x14ac:dyDescent="0.25">
      <c r="A18" s="12">
        <v>14</v>
      </c>
      <c r="B18" s="10" t="s">
        <v>9</v>
      </c>
      <c r="C18" s="16">
        <f t="shared" si="0"/>
        <v>20626.8</v>
      </c>
      <c r="D18" s="24">
        <v>0</v>
      </c>
      <c r="E18" s="15">
        <v>20626.8</v>
      </c>
      <c r="F18" s="15">
        <v>31928.62</v>
      </c>
      <c r="G18" s="16">
        <v>0</v>
      </c>
      <c r="H18" s="24">
        <v>0</v>
      </c>
      <c r="I18" s="15">
        <v>0</v>
      </c>
      <c r="J18" s="15">
        <v>0</v>
      </c>
      <c r="K18" s="16">
        <v>0</v>
      </c>
      <c r="L18" s="24">
        <v>0</v>
      </c>
      <c r="M18" s="15">
        <v>0</v>
      </c>
      <c r="N18" s="15">
        <v>0</v>
      </c>
    </row>
    <row r="19" spans="1:14" ht="37.5" x14ac:dyDescent="0.25">
      <c r="A19" s="12">
        <v>15</v>
      </c>
      <c r="B19" s="10" t="s">
        <v>8</v>
      </c>
      <c r="C19" s="16">
        <f t="shared" si="0"/>
        <v>0</v>
      </c>
      <c r="D19" s="24">
        <v>0</v>
      </c>
      <c r="E19" s="16">
        <v>0</v>
      </c>
      <c r="F19" s="15">
        <v>47784.4</v>
      </c>
      <c r="G19" s="16">
        <v>0</v>
      </c>
      <c r="H19" s="24">
        <v>0</v>
      </c>
      <c r="I19" s="15">
        <v>0</v>
      </c>
      <c r="J19" s="15">
        <v>0</v>
      </c>
      <c r="K19" s="16">
        <v>0</v>
      </c>
      <c r="L19" s="24">
        <v>0</v>
      </c>
      <c r="M19" s="15">
        <v>0</v>
      </c>
      <c r="N19" s="15">
        <v>0</v>
      </c>
    </row>
    <row r="20" spans="1:14" ht="37.5" x14ac:dyDescent="0.25">
      <c r="A20" s="12">
        <v>16</v>
      </c>
      <c r="B20" s="10" t="s">
        <v>7</v>
      </c>
      <c r="C20" s="16">
        <f t="shared" si="0"/>
        <v>0</v>
      </c>
      <c r="D20" s="24">
        <v>0</v>
      </c>
      <c r="E20" s="16">
        <v>0</v>
      </c>
      <c r="F20" s="15">
        <v>23892.2</v>
      </c>
      <c r="G20" s="16">
        <v>0</v>
      </c>
      <c r="H20" s="24">
        <v>0</v>
      </c>
      <c r="I20" s="15">
        <v>0</v>
      </c>
      <c r="J20" s="15">
        <v>0</v>
      </c>
      <c r="K20" s="16">
        <v>0</v>
      </c>
      <c r="L20" s="24">
        <v>0</v>
      </c>
      <c r="M20" s="15">
        <v>0</v>
      </c>
      <c r="N20" s="15">
        <v>0</v>
      </c>
    </row>
    <row r="21" spans="1:14" ht="37.5" x14ac:dyDescent="0.25">
      <c r="A21" s="12">
        <v>17</v>
      </c>
      <c r="B21" s="10" t="s">
        <v>6</v>
      </c>
      <c r="C21" s="16">
        <f t="shared" si="0"/>
        <v>0</v>
      </c>
      <c r="D21" s="24">
        <v>0</v>
      </c>
      <c r="E21" s="16">
        <v>0</v>
      </c>
      <c r="F21" s="15">
        <v>36489.85</v>
      </c>
      <c r="G21" s="16">
        <v>0</v>
      </c>
      <c r="H21" s="24">
        <v>0</v>
      </c>
      <c r="I21" s="15">
        <v>0</v>
      </c>
      <c r="J21" s="15">
        <v>0</v>
      </c>
      <c r="K21" s="16">
        <v>0</v>
      </c>
      <c r="L21" s="24">
        <v>0</v>
      </c>
      <c r="M21" s="15">
        <v>0</v>
      </c>
      <c r="N21" s="15">
        <v>0</v>
      </c>
    </row>
    <row r="22" spans="1:14" ht="37.5" x14ac:dyDescent="0.25">
      <c r="A22" s="12">
        <v>18</v>
      </c>
      <c r="B22" s="10" t="s">
        <v>5</v>
      </c>
      <c r="C22" s="16">
        <f t="shared" si="0"/>
        <v>20626.8</v>
      </c>
      <c r="D22" s="24">
        <v>0</v>
      </c>
      <c r="E22" s="15">
        <v>20626.8</v>
      </c>
      <c r="F22" s="15">
        <v>0</v>
      </c>
      <c r="G22" s="16">
        <v>0</v>
      </c>
      <c r="H22" s="24">
        <v>0</v>
      </c>
      <c r="I22" s="15">
        <v>0</v>
      </c>
      <c r="J22" s="15">
        <v>0</v>
      </c>
      <c r="K22" s="16">
        <v>0</v>
      </c>
      <c r="L22" s="24">
        <v>0</v>
      </c>
      <c r="M22" s="15">
        <v>0</v>
      </c>
      <c r="N22" s="15">
        <v>0</v>
      </c>
    </row>
    <row r="23" spans="1:14" ht="37.5" x14ac:dyDescent="0.25">
      <c r="A23" s="12">
        <v>19</v>
      </c>
      <c r="B23" s="10" t="s">
        <v>3</v>
      </c>
      <c r="C23" s="16">
        <f t="shared" si="0"/>
        <v>10313.4</v>
      </c>
      <c r="D23" s="24">
        <v>0</v>
      </c>
      <c r="E23" s="15">
        <v>10313.4</v>
      </c>
      <c r="F23" s="15">
        <v>0</v>
      </c>
      <c r="G23" s="16">
        <v>0</v>
      </c>
      <c r="H23" s="24">
        <v>0</v>
      </c>
      <c r="I23" s="15">
        <v>0</v>
      </c>
      <c r="J23" s="15">
        <v>0</v>
      </c>
      <c r="K23" s="16">
        <v>0</v>
      </c>
      <c r="L23" s="24">
        <v>0</v>
      </c>
      <c r="M23" s="15">
        <v>0</v>
      </c>
      <c r="N23" s="15">
        <v>0</v>
      </c>
    </row>
    <row r="24" spans="1:14" ht="37.5" x14ac:dyDescent="0.25">
      <c r="A24" s="12">
        <v>20</v>
      </c>
      <c r="B24" s="10" t="s">
        <v>2</v>
      </c>
      <c r="C24" s="16">
        <f t="shared" si="0"/>
        <v>0</v>
      </c>
      <c r="D24" s="24">
        <v>0</v>
      </c>
      <c r="E24" s="16">
        <v>0</v>
      </c>
      <c r="F24" s="15">
        <v>0</v>
      </c>
      <c r="G24" s="16">
        <v>0</v>
      </c>
      <c r="H24" s="24">
        <v>0</v>
      </c>
      <c r="I24" s="15">
        <v>0</v>
      </c>
      <c r="J24" s="15">
        <v>0</v>
      </c>
      <c r="K24" s="16">
        <v>0</v>
      </c>
      <c r="L24" s="24">
        <v>0</v>
      </c>
      <c r="M24" s="15">
        <v>0</v>
      </c>
      <c r="N24" s="15">
        <v>0</v>
      </c>
    </row>
    <row r="25" spans="1:14" ht="37.5" x14ac:dyDescent="0.25">
      <c r="A25" s="12">
        <v>21</v>
      </c>
      <c r="B25" s="10" t="s">
        <v>4</v>
      </c>
      <c r="C25" s="16">
        <f t="shared" si="0"/>
        <v>11459.34</v>
      </c>
      <c r="D25" s="24">
        <v>0</v>
      </c>
      <c r="E25" s="15">
        <v>11459.34</v>
      </c>
      <c r="F25" s="15">
        <v>60816.480000000003</v>
      </c>
      <c r="G25" s="16">
        <v>0</v>
      </c>
      <c r="H25" s="24">
        <v>0</v>
      </c>
      <c r="I25" s="15">
        <v>0</v>
      </c>
      <c r="J25" s="15">
        <v>0</v>
      </c>
      <c r="K25" s="16">
        <v>0</v>
      </c>
      <c r="L25" s="24">
        <v>0</v>
      </c>
      <c r="M25" s="15">
        <v>0</v>
      </c>
      <c r="N25" s="15">
        <v>0</v>
      </c>
    </row>
    <row r="26" spans="1:14" ht="37.5" x14ac:dyDescent="0.25">
      <c r="A26" s="12">
        <v>22</v>
      </c>
      <c r="B26" s="10" t="s">
        <v>38</v>
      </c>
      <c r="C26" s="16">
        <f t="shared" si="0"/>
        <v>0</v>
      </c>
      <c r="D26" s="24">
        <v>0</v>
      </c>
      <c r="E26" s="16">
        <v>0</v>
      </c>
      <c r="F26" s="15">
        <v>63881.3</v>
      </c>
      <c r="G26" s="16">
        <v>0</v>
      </c>
      <c r="H26" s="24">
        <v>0</v>
      </c>
      <c r="I26" s="15">
        <v>0</v>
      </c>
      <c r="J26" s="15">
        <v>0</v>
      </c>
      <c r="K26" s="16">
        <v>0</v>
      </c>
      <c r="L26" s="24">
        <v>0</v>
      </c>
      <c r="M26" s="15">
        <v>0</v>
      </c>
      <c r="N26" s="15">
        <v>0</v>
      </c>
    </row>
    <row r="27" spans="1:14" ht="56.25" x14ac:dyDescent="0.25">
      <c r="A27" s="12"/>
      <c r="B27" s="10" t="s">
        <v>51</v>
      </c>
      <c r="C27" s="16">
        <v>200000</v>
      </c>
      <c r="D27" s="24">
        <v>200000</v>
      </c>
      <c r="E27" s="16">
        <v>0</v>
      </c>
      <c r="F27" s="15"/>
      <c r="G27" s="16"/>
      <c r="H27" s="24"/>
      <c r="I27" s="15"/>
      <c r="J27" s="15"/>
      <c r="K27" s="16"/>
      <c r="L27" s="24"/>
      <c r="M27" s="15"/>
      <c r="N27" s="15"/>
    </row>
    <row r="28" spans="1:14" ht="18.75" x14ac:dyDescent="0.25">
      <c r="A28" s="47" t="s">
        <v>1</v>
      </c>
      <c r="B28" s="47"/>
      <c r="C28" s="29">
        <f>D28+E28</f>
        <v>386787.13999999996</v>
      </c>
      <c r="D28" s="17">
        <f>SUM(D5:D27)</f>
        <v>200000</v>
      </c>
      <c r="E28" s="17">
        <f>SUM(E5:E26)</f>
        <v>186787.13999999996</v>
      </c>
      <c r="F28" s="17">
        <f>SUM(F5:F26)</f>
        <v>677112.41</v>
      </c>
      <c r="G28" s="29">
        <v>0</v>
      </c>
      <c r="H28" s="17">
        <v>0</v>
      </c>
      <c r="I28" s="30">
        <v>0</v>
      </c>
      <c r="J28" s="30">
        <v>0</v>
      </c>
      <c r="K28" s="29">
        <v>0</v>
      </c>
      <c r="L28" s="17">
        <v>0</v>
      </c>
      <c r="M28" s="30">
        <v>0</v>
      </c>
      <c r="N28" s="30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zoomScale="70" zoomScaleNormal="70" workbookViewId="0">
      <selection activeCell="C32" sqref="C32"/>
    </sheetView>
  </sheetViews>
  <sheetFormatPr defaultRowHeight="15" x14ac:dyDescent="0.2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 x14ac:dyDescent="0.25">
      <c r="A1" s="44" t="s">
        <v>32</v>
      </c>
      <c r="B1" s="44"/>
      <c r="C1" s="44"/>
      <c r="D1" s="44"/>
      <c r="E1" s="44"/>
      <c r="F1" s="44"/>
      <c r="G1" s="44"/>
      <c r="H1" s="44"/>
      <c r="I1" s="44"/>
      <c r="J1" s="44"/>
      <c r="K1" s="4"/>
      <c r="L1" s="4"/>
    </row>
    <row r="2" spans="1:12" ht="18.75" x14ac:dyDescent="0.25">
      <c r="A2" s="33"/>
      <c r="B2" s="33"/>
      <c r="C2" s="33"/>
      <c r="D2" s="33"/>
      <c r="E2" s="33"/>
      <c r="F2" s="33"/>
      <c r="G2" s="33"/>
      <c r="H2" s="33"/>
      <c r="I2" s="33"/>
      <c r="J2" s="34" t="s">
        <v>46</v>
      </c>
      <c r="K2" s="34"/>
      <c r="L2" s="4"/>
    </row>
    <row r="3" spans="1:12" x14ac:dyDescent="0.25">
      <c r="A3" s="43" t="s">
        <v>23</v>
      </c>
      <c r="B3" s="43" t="s">
        <v>22</v>
      </c>
      <c r="C3" s="43" t="s">
        <v>27</v>
      </c>
      <c r="D3" s="48" t="s">
        <v>26</v>
      </c>
      <c r="E3" s="50"/>
      <c r="F3" s="43" t="s">
        <v>29</v>
      </c>
      <c r="G3" s="48" t="s">
        <v>26</v>
      </c>
      <c r="H3" s="52"/>
      <c r="I3" s="43" t="s">
        <v>33</v>
      </c>
      <c r="J3" s="53" t="s">
        <v>26</v>
      </c>
      <c r="K3" s="54"/>
      <c r="L3" s="55"/>
    </row>
    <row r="4" spans="1:12" ht="187.5" x14ac:dyDescent="0.3">
      <c r="A4" s="43"/>
      <c r="B4" s="43"/>
      <c r="C4" s="43"/>
      <c r="D4" s="35" t="s">
        <v>44</v>
      </c>
      <c r="E4" s="35" t="s">
        <v>45</v>
      </c>
      <c r="F4" s="43"/>
      <c r="G4" s="35" t="s">
        <v>44</v>
      </c>
      <c r="H4" s="35" t="s">
        <v>45</v>
      </c>
      <c r="I4" s="43"/>
      <c r="J4" s="35" t="s">
        <v>44</v>
      </c>
      <c r="K4" s="35" t="s">
        <v>45</v>
      </c>
      <c r="L4" s="7"/>
    </row>
    <row r="5" spans="1:12" ht="37.5" hidden="1" x14ac:dyDescent="0.3">
      <c r="A5" s="32">
        <v>1</v>
      </c>
      <c r="B5" s="32" t="s">
        <v>21</v>
      </c>
      <c r="C5" s="36">
        <f>D5+E5</f>
        <v>0</v>
      </c>
      <c r="D5" s="37"/>
      <c r="E5" s="37"/>
      <c r="F5" s="16">
        <v>0</v>
      </c>
      <c r="G5" s="24">
        <v>0</v>
      </c>
      <c r="H5" s="24">
        <v>0</v>
      </c>
      <c r="I5" s="16">
        <v>0</v>
      </c>
      <c r="J5" s="24">
        <v>0</v>
      </c>
      <c r="K5" s="24">
        <v>0</v>
      </c>
      <c r="L5" s="7"/>
    </row>
    <row r="6" spans="1:12" ht="37.5" hidden="1" x14ac:dyDescent="0.3">
      <c r="A6" s="32">
        <v>2</v>
      </c>
      <c r="B6" s="32" t="s">
        <v>20</v>
      </c>
      <c r="C6" s="36">
        <f t="shared" ref="C6:C26" si="0">D6+E6</f>
        <v>0</v>
      </c>
      <c r="D6" s="37"/>
      <c r="E6" s="37"/>
      <c r="F6" s="16">
        <v>0</v>
      </c>
      <c r="G6" s="24">
        <v>0</v>
      </c>
      <c r="H6" s="24">
        <v>0</v>
      </c>
      <c r="I6" s="16">
        <v>0</v>
      </c>
      <c r="J6" s="24">
        <v>0</v>
      </c>
      <c r="K6" s="24">
        <v>0</v>
      </c>
      <c r="L6" s="7"/>
    </row>
    <row r="7" spans="1:12" ht="37.5" hidden="1" x14ac:dyDescent="0.3">
      <c r="A7" s="32">
        <v>3</v>
      </c>
      <c r="B7" s="32" t="s">
        <v>19</v>
      </c>
      <c r="C7" s="36">
        <f t="shared" si="0"/>
        <v>0</v>
      </c>
      <c r="D7" s="37"/>
      <c r="E7" s="37"/>
      <c r="F7" s="16">
        <v>0</v>
      </c>
      <c r="G7" s="24">
        <v>0</v>
      </c>
      <c r="H7" s="24">
        <v>0</v>
      </c>
      <c r="I7" s="16">
        <v>0</v>
      </c>
      <c r="J7" s="24">
        <v>0</v>
      </c>
      <c r="K7" s="24">
        <v>0</v>
      </c>
      <c r="L7" s="7"/>
    </row>
    <row r="8" spans="1:12" ht="37.5" hidden="1" x14ac:dyDescent="0.25">
      <c r="A8" s="12">
        <v>4</v>
      </c>
      <c r="B8" s="10" t="s">
        <v>18</v>
      </c>
      <c r="C8" s="38">
        <f t="shared" si="0"/>
        <v>0</v>
      </c>
      <c r="D8" s="39"/>
      <c r="E8" s="39"/>
      <c r="F8" s="16">
        <v>0</v>
      </c>
      <c r="G8" s="24">
        <v>0</v>
      </c>
      <c r="H8" s="24">
        <v>0</v>
      </c>
      <c r="I8" s="16">
        <v>0</v>
      </c>
      <c r="J8" s="24">
        <v>0</v>
      </c>
      <c r="K8" s="24">
        <v>0</v>
      </c>
      <c r="L8" s="7" t="s">
        <v>0</v>
      </c>
    </row>
    <row r="9" spans="1:12" ht="37.5" hidden="1" x14ac:dyDescent="0.25">
      <c r="A9" s="12">
        <v>5</v>
      </c>
      <c r="B9" s="10" t="s">
        <v>17</v>
      </c>
      <c r="C9" s="38">
        <f t="shared" si="0"/>
        <v>0</v>
      </c>
      <c r="D9" s="39"/>
      <c r="E9" s="39"/>
      <c r="F9" s="16">
        <v>0</v>
      </c>
      <c r="G9" s="24">
        <v>0</v>
      </c>
      <c r="H9" s="24">
        <v>0</v>
      </c>
      <c r="I9" s="16">
        <v>0</v>
      </c>
      <c r="J9" s="24">
        <v>0</v>
      </c>
      <c r="K9" s="24">
        <v>0</v>
      </c>
      <c r="L9" s="7"/>
    </row>
    <row r="10" spans="1:12" ht="37.5" hidden="1" x14ac:dyDescent="0.25">
      <c r="A10" s="12">
        <v>6</v>
      </c>
      <c r="B10" s="10" t="s">
        <v>16</v>
      </c>
      <c r="C10" s="38">
        <f t="shared" si="0"/>
        <v>0</v>
      </c>
      <c r="D10" s="39"/>
      <c r="E10" s="39"/>
      <c r="F10" s="16">
        <v>0</v>
      </c>
      <c r="G10" s="24">
        <v>0</v>
      </c>
      <c r="H10" s="24">
        <v>0</v>
      </c>
      <c r="I10" s="16">
        <v>0</v>
      </c>
      <c r="J10" s="24">
        <v>0</v>
      </c>
      <c r="K10" s="24">
        <v>0</v>
      </c>
      <c r="L10" s="7"/>
    </row>
    <row r="11" spans="1:12" ht="37.5" x14ac:dyDescent="0.25">
      <c r="A11" s="12">
        <v>1</v>
      </c>
      <c r="B11" s="10" t="s">
        <v>15</v>
      </c>
      <c r="C11" s="38">
        <f t="shared" si="0"/>
        <v>250000</v>
      </c>
      <c r="D11" s="39">
        <v>250000</v>
      </c>
      <c r="E11" s="39"/>
      <c r="F11" s="16">
        <v>0</v>
      </c>
      <c r="G11" s="24">
        <v>0</v>
      </c>
      <c r="H11" s="24">
        <v>0</v>
      </c>
      <c r="I11" s="16">
        <v>0</v>
      </c>
      <c r="J11" s="24">
        <v>0</v>
      </c>
      <c r="K11" s="24">
        <v>0</v>
      </c>
      <c r="L11" s="7"/>
    </row>
    <row r="12" spans="1:12" ht="37.5" x14ac:dyDescent="0.25">
      <c r="A12" s="12">
        <v>2</v>
      </c>
      <c r="B12" s="10" t="s">
        <v>14</v>
      </c>
      <c r="C12" s="38">
        <f t="shared" si="0"/>
        <v>30000</v>
      </c>
      <c r="D12" s="39">
        <v>30000</v>
      </c>
      <c r="E12" s="39"/>
      <c r="F12" s="16">
        <v>0</v>
      </c>
      <c r="G12" s="24">
        <v>0</v>
      </c>
      <c r="H12" s="24">
        <v>0</v>
      </c>
      <c r="I12" s="16">
        <v>0</v>
      </c>
      <c r="J12" s="24">
        <v>0</v>
      </c>
      <c r="K12" s="24">
        <v>0</v>
      </c>
      <c r="L12" s="7"/>
    </row>
    <row r="13" spans="1:12" ht="37.5" hidden="1" x14ac:dyDescent="0.25">
      <c r="A13" s="12">
        <v>9</v>
      </c>
      <c r="B13" s="10" t="s">
        <v>37</v>
      </c>
      <c r="C13" s="38">
        <f t="shared" si="0"/>
        <v>0</v>
      </c>
      <c r="D13" s="39"/>
      <c r="E13" s="39"/>
      <c r="F13" s="16">
        <v>0</v>
      </c>
      <c r="G13" s="24">
        <v>0</v>
      </c>
      <c r="H13" s="24">
        <v>0</v>
      </c>
      <c r="I13" s="16">
        <v>0</v>
      </c>
      <c r="J13" s="24">
        <v>0</v>
      </c>
      <c r="K13" s="24">
        <v>0</v>
      </c>
      <c r="L13" s="7"/>
    </row>
    <row r="14" spans="1:12" ht="37.5" hidden="1" x14ac:dyDescent="0.25">
      <c r="A14" s="12">
        <v>10</v>
      </c>
      <c r="B14" s="10" t="s">
        <v>13</v>
      </c>
      <c r="C14" s="38">
        <f t="shared" si="0"/>
        <v>0</v>
      </c>
      <c r="D14" s="39"/>
      <c r="E14" s="39"/>
      <c r="F14" s="16">
        <v>0</v>
      </c>
      <c r="G14" s="24">
        <v>0</v>
      </c>
      <c r="H14" s="24">
        <v>0</v>
      </c>
      <c r="I14" s="16">
        <v>0</v>
      </c>
      <c r="J14" s="24">
        <v>0</v>
      </c>
      <c r="K14" s="24">
        <v>0</v>
      </c>
      <c r="L14" s="7"/>
    </row>
    <row r="15" spans="1:12" ht="37.5" hidden="1" x14ac:dyDescent="0.25">
      <c r="A15" s="12">
        <v>11</v>
      </c>
      <c r="B15" s="10" t="s">
        <v>12</v>
      </c>
      <c r="C15" s="38">
        <f t="shared" si="0"/>
        <v>0</v>
      </c>
      <c r="D15" s="39"/>
      <c r="E15" s="39"/>
      <c r="F15" s="16">
        <v>0</v>
      </c>
      <c r="G15" s="24">
        <v>0</v>
      </c>
      <c r="H15" s="24">
        <v>0</v>
      </c>
      <c r="I15" s="16">
        <v>0</v>
      </c>
      <c r="J15" s="24">
        <v>0</v>
      </c>
      <c r="K15" s="24">
        <v>0</v>
      </c>
      <c r="L15" s="7"/>
    </row>
    <row r="16" spans="1:12" ht="37.5" hidden="1" x14ac:dyDescent="0.25">
      <c r="A16" s="12">
        <v>12</v>
      </c>
      <c r="B16" s="10" t="s">
        <v>11</v>
      </c>
      <c r="C16" s="38">
        <f t="shared" si="0"/>
        <v>0</v>
      </c>
      <c r="D16" s="39"/>
      <c r="E16" s="39"/>
      <c r="F16" s="16">
        <v>0</v>
      </c>
      <c r="G16" s="24">
        <v>0</v>
      </c>
      <c r="H16" s="24">
        <v>0</v>
      </c>
      <c r="I16" s="16">
        <v>0</v>
      </c>
      <c r="J16" s="24">
        <v>0</v>
      </c>
      <c r="K16" s="24">
        <v>0</v>
      </c>
      <c r="L16" s="7" t="s">
        <v>0</v>
      </c>
    </row>
    <row r="17" spans="1:12" ht="37.5" hidden="1" x14ac:dyDescent="0.25">
      <c r="A17" s="12">
        <v>13</v>
      </c>
      <c r="B17" s="10" t="s">
        <v>10</v>
      </c>
      <c r="C17" s="38">
        <f t="shared" si="0"/>
        <v>0</v>
      </c>
      <c r="D17" s="39"/>
      <c r="E17" s="39"/>
      <c r="F17" s="16">
        <v>0</v>
      </c>
      <c r="G17" s="24">
        <v>0</v>
      </c>
      <c r="H17" s="24">
        <v>0</v>
      </c>
      <c r="I17" s="16">
        <v>0</v>
      </c>
      <c r="J17" s="24">
        <v>0</v>
      </c>
      <c r="K17" s="24">
        <v>0</v>
      </c>
      <c r="L17" s="7" t="s">
        <v>0</v>
      </c>
    </row>
    <row r="18" spans="1:12" ht="37.5" hidden="1" x14ac:dyDescent="0.25">
      <c r="A18" s="12">
        <v>14</v>
      </c>
      <c r="B18" s="10" t="s">
        <v>9</v>
      </c>
      <c r="C18" s="38">
        <f t="shared" si="0"/>
        <v>0</v>
      </c>
      <c r="D18" s="39"/>
      <c r="E18" s="39"/>
      <c r="F18" s="16">
        <v>0</v>
      </c>
      <c r="G18" s="24">
        <v>0</v>
      </c>
      <c r="H18" s="24">
        <v>0</v>
      </c>
      <c r="I18" s="16">
        <v>0</v>
      </c>
      <c r="J18" s="24">
        <v>0</v>
      </c>
      <c r="K18" s="24">
        <v>0</v>
      </c>
      <c r="L18" s="7"/>
    </row>
    <row r="19" spans="1:12" ht="37.5" hidden="1" x14ac:dyDescent="0.25">
      <c r="A19" s="12">
        <v>15</v>
      </c>
      <c r="B19" s="10" t="s">
        <v>8</v>
      </c>
      <c r="C19" s="38">
        <f t="shared" si="0"/>
        <v>0</v>
      </c>
      <c r="D19" s="39"/>
      <c r="E19" s="39"/>
      <c r="F19" s="16">
        <v>0</v>
      </c>
      <c r="G19" s="24">
        <v>0</v>
      </c>
      <c r="H19" s="24">
        <v>0</v>
      </c>
      <c r="I19" s="16">
        <v>0</v>
      </c>
      <c r="J19" s="24">
        <v>0</v>
      </c>
      <c r="K19" s="24">
        <v>0</v>
      </c>
      <c r="L19" s="7"/>
    </row>
    <row r="20" spans="1:12" ht="37.5" hidden="1" x14ac:dyDescent="0.25">
      <c r="A20" s="12">
        <v>16</v>
      </c>
      <c r="B20" s="10" t="s">
        <v>7</v>
      </c>
      <c r="C20" s="38">
        <f t="shared" si="0"/>
        <v>0</v>
      </c>
      <c r="D20" s="39"/>
      <c r="E20" s="39"/>
      <c r="F20" s="16">
        <v>0</v>
      </c>
      <c r="G20" s="24">
        <v>0</v>
      </c>
      <c r="H20" s="24">
        <v>0</v>
      </c>
      <c r="I20" s="16">
        <v>0</v>
      </c>
      <c r="J20" s="24">
        <v>0</v>
      </c>
      <c r="K20" s="24">
        <v>0</v>
      </c>
      <c r="L20" s="7"/>
    </row>
    <row r="21" spans="1:12" ht="37.5" hidden="1" x14ac:dyDescent="0.25">
      <c r="A21" s="12">
        <v>17</v>
      </c>
      <c r="B21" s="10" t="s">
        <v>6</v>
      </c>
      <c r="C21" s="38">
        <f t="shared" si="0"/>
        <v>0</v>
      </c>
      <c r="D21" s="39"/>
      <c r="E21" s="39"/>
      <c r="F21" s="16">
        <v>0</v>
      </c>
      <c r="G21" s="24">
        <v>0</v>
      </c>
      <c r="H21" s="24">
        <v>0</v>
      </c>
      <c r="I21" s="16">
        <v>0</v>
      </c>
      <c r="J21" s="24">
        <v>0</v>
      </c>
      <c r="K21" s="24">
        <v>0</v>
      </c>
      <c r="L21" s="7"/>
    </row>
    <row r="22" spans="1:12" ht="37.5" hidden="1" x14ac:dyDescent="0.25">
      <c r="A22" s="12">
        <v>18</v>
      </c>
      <c r="B22" s="10" t="s">
        <v>5</v>
      </c>
      <c r="C22" s="38">
        <f t="shared" si="0"/>
        <v>0</v>
      </c>
      <c r="D22" s="39"/>
      <c r="E22" s="39"/>
      <c r="F22" s="16">
        <v>0</v>
      </c>
      <c r="G22" s="24">
        <v>0</v>
      </c>
      <c r="H22" s="24">
        <v>0</v>
      </c>
      <c r="I22" s="16">
        <v>0</v>
      </c>
      <c r="J22" s="24">
        <v>0</v>
      </c>
      <c r="K22" s="24">
        <v>0</v>
      </c>
      <c r="L22" s="7"/>
    </row>
    <row r="23" spans="1:12" ht="37.5" hidden="1" x14ac:dyDescent="0.25">
      <c r="A23" s="12">
        <v>19</v>
      </c>
      <c r="B23" s="10" t="s">
        <v>4</v>
      </c>
      <c r="C23" s="38">
        <f t="shared" si="0"/>
        <v>0</v>
      </c>
      <c r="D23" s="39"/>
      <c r="E23" s="39"/>
      <c r="F23" s="16">
        <v>0</v>
      </c>
      <c r="G23" s="24">
        <v>0</v>
      </c>
      <c r="H23" s="24">
        <v>0</v>
      </c>
      <c r="I23" s="16">
        <v>0</v>
      </c>
      <c r="J23" s="24">
        <v>0</v>
      </c>
      <c r="K23" s="24">
        <v>0</v>
      </c>
      <c r="L23" s="7"/>
    </row>
    <row r="24" spans="1:12" ht="37.5" hidden="1" x14ac:dyDescent="0.25">
      <c r="A24" s="12">
        <v>20</v>
      </c>
      <c r="B24" s="10" t="s">
        <v>3</v>
      </c>
      <c r="C24" s="38">
        <f t="shared" si="0"/>
        <v>0</v>
      </c>
      <c r="D24" s="39"/>
      <c r="E24" s="39"/>
      <c r="F24" s="16">
        <v>0</v>
      </c>
      <c r="G24" s="24">
        <v>0</v>
      </c>
      <c r="H24" s="24">
        <v>0</v>
      </c>
      <c r="I24" s="16">
        <v>0</v>
      </c>
      <c r="J24" s="24">
        <v>0</v>
      </c>
      <c r="K24" s="24">
        <v>0</v>
      </c>
      <c r="L24" s="7"/>
    </row>
    <row r="25" spans="1:12" ht="37.5" hidden="1" x14ac:dyDescent="0.25">
      <c r="A25" s="12">
        <v>21</v>
      </c>
      <c r="B25" s="10" t="s">
        <v>2</v>
      </c>
      <c r="C25" s="38">
        <f t="shared" si="0"/>
        <v>0</v>
      </c>
      <c r="D25" s="39"/>
      <c r="E25" s="39"/>
      <c r="F25" s="16">
        <v>0</v>
      </c>
      <c r="G25" s="24">
        <v>0</v>
      </c>
      <c r="H25" s="24">
        <v>0</v>
      </c>
      <c r="I25" s="16">
        <v>0</v>
      </c>
      <c r="J25" s="24">
        <v>0</v>
      </c>
      <c r="K25" s="24">
        <v>0</v>
      </c>
      <c r="L25" s="7"/>
    </row>
    <row r="26" spans="1:12" ht="18.75" x14ac:dyDescent="0.25">
      <c r="A26" s="47" t="s">
        <v>1</v>
      </c>
      <c r="B26" s="47"/>
      <c r="C26" s="40">
        <f t="shared" si="0"/>
        <v>280000</v>
      </c>
      <c r="D26" s="41">
        <f>SUM(D5:D25)</f>
        <v>280000</v>
      </c>
      <c r="E26" s="41">
        <f>SUM(E5:E25)</f>
        <v>0</v>
      </c>
      <c r="F26" s="29">
        <v>0</v>
      </c>
      <c r="G26" s="17">
        <v>0</v>
      </c>
      <c r="H26" s="17">
        <v>0</v>
      </c>
      <c r="I26" s="29">
        <v>0</v>
      </c>
      <c r="J26" s="17">
        <v>0</v>
      </c>
      <c r="K26" s="29">
        <v>0</v>
      </c>
      <c r="L26" s="7" t="s">
        <v>0</v>
      </c>
    </row>
  </sheetData>
  <mergeCells count="10">
    <mergeCell ref="A26:B26"/>
    <mergeCell ref="A1:J1"/>
    <mergeCell ref="A3:A4"/>
    <mergeCell ref="B3:B4"/>
    <mergeCell ref="C3:C4"/>
    <mergeCell ref="D3:E3"/>
    <mergeCell ref="F3:F4"/>
    <mergeCell ref="G3:H3"/>
    <mergeCell ref="I3:I4"/>
    <mergeCell ref="J3:L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№11 </vt:lpstr>
      <vt:lpstr>Таблица 2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2021-03-01T02:52:29Z</cp:lastPrinted>
  <dcterms:created xsi:type="dcterms:W3CDTF">2017-10-30T13:20:53Z</dcterms:created>
  <dcterms:modified xsi:type="dcterms:W3CDTF">2021-03-03T02:13:15Z</dcterms:modified>
</cp:coreProperties>
</file>