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Таблица 4)" sheetId="5" r:id="rId1"/>
    <sheet name="Таблица 3" sheetId="4" r:id="rId2"/>
    <sheet name="Таблица 2" sheetId="3" r:id="rId3"/>
    <sheet name="Приложение №10 " sheetId="2" r:id="rId4"/>
  </sheets>
  <definedNames>
    <definedName name="_xlnm.Print_Area" localSheetId="3">'Приложение №10 '!$B$3:$M$31</definedName>
  </definedNames>
  <calcPr calcId="145621" iterate="1"/>
</workbook>
</file>

<file path=xl/calcChain.xml><?xml version="1.0" encoding="utf-8"?>
<calcChain xmlns="http://schemas.openxmlformats.org/spreadsheetml/2006/main">
  <c r="F12" i="5" l="1"/>
  <c r="D11" i="5"/>
  <c r="E12" i="5"/>
  <c r="D10" i="5"/>
  <c r="D9" i="5"/>
  <c r="D8" i="5"/>
  <c r="D7" i="5"/>
  <c r="D6" i="5"/>
  <c r="D5" i="5"/>
  <c r="D8" i="3"/>
  <c r="D9" i="3"/>
  <c r="D10" i="3"/>
  <c r="D11" i="3"/>
  <c r="D12" i="3"/>
  <c r="D13" i="3"/>
  <c r="D14" i="3"/>
  <c r="D15" i="3"/>
  <c r="D16" i="3"/>
  <c r="D7" i="3"/>
  <c r="F17" i="3"/>
  <c r="E17" i="3"/>
  <c r="D6" i="4"/>
  <c r="D7" i="4"/>
  <c r="D8" i="4"/>
  <c r="D9" i="4"/>
  <c r="D10" i="4"/>
  <c r="D11" i="4"/>
  <c r="D12" i="4"/>
  <c r="D13" i="4"/>
  <c r="D14" i="4"/>
  <c r="D5" i="4"/>
  <c r="E15" i="4"/>
  <c r="D15" i="4" s="1"/>
  <c r="F15" i="4"/>
  <c r="D12" i="5" l="1"/>
  <c r="D17" i="3"/>
  <c r="M31" i="2" l="1"/>
  <c r="L31" i="2"/>
  <c r="K30" i="2"/>
  <c r="J30" i="2" s="1"/>
  <c r="H30" i="2" s="1"/>
  <c r="K29" i="2"/>
  <c r="J29" i="2" s="1"/>
  <c r="K28" i="2"/>
  <c r="J28" i="2" s="1"/>
  <c r="H28" i="2" s="1"/>
  <c r="K27" i="2"/>
  <c r="J27" i="2" s="1"/>
  <c r="H27" i="2" s="1"/>
  <c r="K26" i="2"/>
  <c r="J26" i="2" s="1"/>
  <c r="H26" i="2" s="1"/>
  <c r="K25" i="2"/>
  <c r="J25" i="2" s="1"/>
  <c r="K24" i="2"/>
  <c r="J24" i="2" s="1"/>
  <c r="H24" i="2" s="1"/>
  <c r="K23" i="2"/>
  <c r="J23" i="2" s="1"/>
  <c r="H23" i="2" s="1"/>
  <c r="K22" i="2"/>
  <c r="J22" i="2" s="1"/>
  <c r="H22" i="2" s="1"/>
  <c r="K21" i="2"/>
  <c r="J21" i="2" s="1"/>
  <c r="K20" i="2"/>
  <c r="J20" i="2" s="1"/>
  <c r="H20" i="2" s="1"/>
  <c r="K19" i="2"/>
  <c r="J19" i="2" s="1"/>
  <c r="H19" i="2" s="1"/>
  <c r="K18" i="2"/>
  <c r="J18" i="2" s="1"/>
  <c r="H18" i="2" s="1"/>
  <c r="K17" i="2"/>
  <c r="J17" i="2" s="1"/>
  <c r="K16" i="2"/>
  <c r="J16" i="2" s="1"/>
  <c r="H16" i="2" s="1"/>
  <c r="K15" i="2"/>
  <c r="J15" i="2" s="1"/>
  <c r="H15" i="2" s="1"/>
  <c r="K14" i="2"/>
  <c r="J14" i="2" s="1"/>
  <c r="H14" i="2" s="1"/>
  <c r="K13" i="2"/>
  <c r="J13" i="2" s="1"/>
  <c r="K12" i="2"/>
  <c r="J12" i="2" s="1"/>
  <c r="H12" i="2" s="1"/>
  <c r="K11" i="2"/>
  <c r="J11" i="2" s="1"/>
  <c r="I31" i="2"/>
  <c r="H29" i="2"/>
  <c r="H25" i="2"/>
  <c r="H21" i="2"/>
  <c r="H17" i="2"/>
  <c r="H13" i="2"/>
  <c r="E30" i="2"/>
  <c r="F31" i="2"/>
  <c r="J31" i="2" l="1"/>
  <c r="H11" i="2"/>
  <c r="H31" i="2" s="1"/>
  <c r="K31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<sst xmlns="http://schemas.openxmlformats.org/spreadsheetml/2006/main" count="170" uniqueCount="49">
  <si>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</si>
  <si>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</si>
  <si>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</si>
  <si>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</si>
  <si>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</si>
  <si>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</si>
  <si>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</si>
  <si>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</si>
  <si>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</si>
  <si>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</si>
  <si>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</si>
  <si>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</si>
  <si>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</si>
  <si>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</si>
  <si>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</si>
  <si>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</si>
  <si>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</si>
  <si>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</si>
  <si>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</si>
  <si>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</si>
  <si>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</si>
  <si>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</si>
  <si>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</si>
  <si>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</si>
  <si>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</si>
  <si>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</si>
  <si>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</si>
  <si>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</si>
  <si>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</si>
  <si>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</si>
  <si>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</si>
  <si>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</si>
  <si>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</si>
  <si>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</si>
  <si>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</si>
  <si>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</si>
  <si>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</si>
  <si>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</si>
  <si>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</si>
  <si>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</si>
  <si>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</si>
  <si>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</si>
  <si>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Приложение № 7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</si>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</sst>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75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0" fontId="2" fillId="0" borderId="0" xfId="1" applyFont="1" applyAlignment="1">
      <alignment horizontal="right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4" fontId="10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10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tabSelected="1" zoomScale="82" zoomScaleNormal="82" workbookViewId="0">
      <selection activeCell="F17" sqref="F17"/>
    </sheetView>
  </sheetViews>
  <sheetFormatPr defaultRowHeight="15" x14ac:dyDescent="0.25"/>
  <cols>
    <col min="3" max="3" width="28.42578125" customWidth="1"/>
    <col min="4" max="4" width="17.7109375" customWidth="1"/>
    <col min="5" max="5" width="32.5703125" customWidth="1"/>
    <col min="6" max="6" width="24" customWidth="1"/>
    <col min="7" max="7" width="16.42578125" customWidth="1"/>
    <col min="8" max="8" width="26.42578125" customWidth="1"/>
    <col min="9" max="9" width="25.5703125" customWidth="1"/>
    <col min="10" max="10" width="15.7109375" customWidth="1"/>
    <col min="11" max="11" width="28.5703125" customWidth="1"/>
    <col min="12" max="12" width="26.140625" customWidth="1"/>
  </cols>
  <sheetData>
    <row r="1" spans="1:12" s="2" customFormat="1" ht="81" customHeight="1" x14ac:dyDescent="0.25">
      <c r="A1" s="3"/>
      <c r="B1" s="51" t="s">
        <v>32</v>
      </c>
      <c r="C1" s="51"/>
      <c r="D1" s="51"/>
      <c r="E1" s="51"/>
      <c r="F1" s="51"/>
      <c r="G1" s="51"/>
      <c r="H1" s="51"/>
      <c r="I1" s="51"/>
      <c r="J1" s="51"/>
      <c r="K1" s="51"/>
      <c r="L1" s="4"/>
    </row>
    <row r="2" spans="1:12" s="2" customFormat="1" ht="17.25" customHeight="1" x14ac:dyDescent="0.25">
      <c r="A2" s="3"/>
      <c r="B2" s="47"/>
      <c r="C2" s="47"/>
      <c r="D2" s="47"/>
      <c r="E2" s="47"/>
      <c r="F2" s="36"/>
      <c r="G2" s="47"/>
      <c r="H2" s="47"/>
      <c r="I2" s="47"/>
      <c r="J2" s="47"/>
      <c r="K2" s="37"/>
      <c r="L2" s="37" t="s">
        <v>47</v>
      </c>
    </row>
    <row r="3" spans="1:12" s="8" customFormat="1" ht="18.75" customHeight="1" x14ac:dyDescent="0.3">
      <c r="A3" s="5"/>
      <c r="B3" s="52" t="s">
        <v>23</v>
      </c>
      <c r="C3" s="52" t="s">
        <v>22</v>
      </c>
      <c r="D3" s="52" t="s">
        <v>27</v>
      </c>
      <c r="E3" s="53" t="s">
        <v>26</v>
      </c>
      <c r="F3" s="54"/>
      <c r="G3" s="52" t="s">
        <v>28</v>
      </c>
      <c r="H3" s="53" t="s">
        <v>26</v>
      </c>
      <c r="I3" s="54"/>
      <c r="J3" s="52" t="s">
        <v>33</v>
      </c>
      <c r="K3" s="53" t="s">
        <v>26</v>
      </c>
      <c r="L3" s="55"/>
    </row>
    <row r="4" spans="1:12" s="8" customFormat="1" ht="155.25" customHeight="1" x14ac:dyDescent="0.3">
      <c r="A4" s="5"/>
      <c r="B4" s="52"/>
      <c r="C4" s="52"/>
      <c r="D4" s="52"/>
      <c r="E4" s="66" t="s">
        <v>45</v>
      </c>
      <c r="F4" s="67" t="s">
        <v>46</v>
      </c>
      <c r="G4" s="52"/>
      <c r="H4" s="66" t="s">
        <v>44</v>
      </c>
      <c r="I4" s="66" t="s">
        <v>46</v>
      </c>
      <c r="J4" s="52"/>
      <c r="K4" s="68" t="s">
        <v>44</v>
      </c>
      <c r="L4" s="69" t="s">
        <v>46</v>
      </c>
    </row>
    <row r="5" spans="1:12" s="8" customFormat="1" ht="39" customHeight="1" x14ac:dyDescent="0.3">
      <c r="A5" s="5"/>
      <c r="B5" s="48">
        <v>1</v>
      </c>
      <c r="C5" s="48" t="s">
        <v>18</v>
      </c>
      <c r="D5" s="71">
        <f t="shared" ref="D5:D12" si="0">E5+F5</f>
        <v>6584.88</v>
      </c>
      <c r="E5" s="71">
        <v>6584.88</v>
      </c>
      <c r="F5" s="71">
        <v>0</v>
      </c>
      <c r="G5" s="71">
        <v>0</v>
      </c>
      <c r="H5" s="71">
        <v>0</v>
      </c>
      <c r="I5" s="71">
        <v>0</v>
      </c>
      <c r="J5" s="71">
        <v>0</v>
      </c>
      <c r="K5" s="71">
        <v>0</v>
      </c>
      <c r="L5" s="71">
        <v>0</v>
      </c>
    </row>
    <row r="6" spans="1:12" s="8" customFormat="1" ht="39" customHeight="1" x14ac:dyDescent="0.3">
      <c r="A6" s="5"/>
      <c r="B6" s="48">
        <v>2</v>
      </c>
      <c r="C6" s="48" t="s">
        <v>14</v>
      </c>
      <c r="D6" s="71">
        <f t="shared" si="0"/>
        <v>92300</v>
      </c>
      <c r="E6" s="71">
        <v>0</v>
      </c>
      <c r="F6" s="70">
        <v>92300</v>
      </c>
      <c r="G6" s="71">
        <v>0</v>
      </c>
      <c r="H6" s="71">
        <v>0</v>
      </c>
      <c r="I6" s="71">
        <v>0</v>
      </c>
      <c r="J6" s="71">
        <v>0</v>
      </c>
      <c r="K6" s="71">
        <v>0</v>
      </c>
      <c r="L6" s="71">
        <v>0</v>
      </c>
    </row>
    <row r="7" spans="1:12" s="8" customFormat="1" ht="46.5" customHeight="1" x14ac:dyDescent="0.3">
      <c r="A7" s="5"/>
      <c r="B7" s="48">
        <v>3</v>
      </c>
      <c r="C7" s="48" t="s">
        <v>15</v>
      </c>
      <c r="D7" s="71">
        <f t="shared" si="0"/>
        <v>14642.34</v>
      </c>
      <c r="E7" s="71">
        <v>14642.34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</row>
    <row r="8" spans="1:12" s="8" customFormat="1" ht="38.25" customHeight="1" x14ac:dyDescent="0.3">
      <c r="A8" s="5"/>
      <c r="B8" s="48">
        <v>4</v>
      </c>
      <c r="C8" s="48" t="s">
        <v>12</v>
      </c>
      <c r="D8" s="71">
        <f t="shared" si="0"/>
        <v>40684.879999999997</v>
      </c>
      <c r="E8" s="71">
        <v>6584.88</v>
      </c>
      <c r="F8" s="70">
        <v>34100</v>
      </c>
      <c r="G8" s="71">
        <v>0</v>
      </c>
      <c r="H8" s="71">
        <v>0</v>
      </c>
      <c r="I8" s="71">
        <v>0</v>
      </c>
      <c r="J8" s="71">
        <v>0</v>
      </c>
      <c r="K8" s="71">
        <v>0</v>
      </c>
      <c r="L8" s="71">
        <v>0</v>
      </c>
    </row>
    <row r="9" spans="1:12" s="8" customFormat="1" ht="39.75" customHeight="1" x14ac:dyDescent="0.3">
      <c r="A9" s="5"/>
      <c r="B9" s="48">
        <v>5</v>
      </c>
      <c r="C9" s="48" t="s">
        <v>11</v>
      </c>
      <c r="D9" s="71">
        <f t="shared" si="0"/>
        <v>6584.88</v>
      </c>
      <c r="E9" s="71">
        <v>6584.88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</row>
    <row r="10" spans="1:12" s="8" customFormat="1" ht="42.75" customHeight="1" x14ac:dyDescent="0.3">
      <c r="A10" s="5"/>
      <c r="B10" s="48">
        <v>6</v>
      </c>
      <c r="C10" s="48" t="s">
        <v>3</v>
      </c>
      <c r="D10" s="71">
        <f t="shared" si="0"/>
        <v>6584.88</v>
      </c>
      <c r="E10" s="71">
        <v>6584.88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</row>
    <row r="11" spans="1:12" s="8" customFormat="1" ht="42.75" customHeight="1" x14ac:dyDescent="0.3">
      <c r="A11" s="5"/>
      <c r="B11" s="48">
        <v>7</v>
      </c>
      <c r="C11" s="48" t="s">
        <v>48</v>
      </c>
      <c r="D11" s="71">
        <f t="shared" si="0"/>
        <v>113950</v>
      </c>
      <c r="E11" s="71">
        <v>0</v>
      </c>
      <c r="F11" s="70">
        <v>113950</v>
      </c>
      <c r="G11" s="71">
        <v>0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</row>
    <row r="12" spans="1:12" s="8" customFormat="1" ht="35.25" customHeight="1" x14ac:dyDescent="0.3">
      <c r="A12" s="5"/>
      <c r="B12" s="49" t="s">
        <v>1</v>
      </c>
      <c r="C12" s="50"/>
      <c r="D12" s="71">
        <f t="shared" si="0"/>
        <v>281331.86</v>
      </c>
      <c r="E12" s="71">
        <f>SUM(E5:E10)</f>
        <v>40981.86</v>
      </c>
      <c r="F12" s="71">
        <f>SUM(F5:F11)</f>
        <v>240350</v>
      </c>
      <c r="G12" s="72">
        <v>0</v>
      </c>
      <c r="H12" s="73">
        <v>0</v>
      </c>
      <c r="I12" s="73">
        <v>0</v>
      </c>
      <c r="J12" s="72">
        <v>0</v>
      </c>
      <c r="K12" s="73">
        <v>0</v>
      </c>
      <c r="L12" s="74">
        <v>0</v>
      </c>
    </row>
  </sheetData>
  <mergeCells count="10">
    <mergeCell ref="B12:C12"/>
    <mergeCell ref="B1:K1"/>
    <mergeCell ref="B3:B4"/>
    <mergeCell ref="C3:C4"/>
    <mergeCell ref="D3:D4"/>
    <mergeCell ref="E3:F3"/>
    <mergeCell ref="G3:G4"/>
    <mergeCell ref="H3:I3"/>
    <mergeCell ref="J3:J4"/>
    <mergeCell ref="K3:L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opLeftCell="A3" workbookViewId="0">
      <selection activeCell="L5" sqref="L5"/>
    </sheetView>
  </sheetViews>
  <sheetFormatPr defaultRowHeight="15" x14ac:dyDescent="0.25"/>
  <cols>
    <col min="3" max="3" width="28.42578125" customWidth="1"/>
    <col min="4" max="4" width="17.7109375" customWidth="1"/>
    <col min="5" max="5" width="16.5703125" customWidth="1"/>
    <col min="6" max="6" width="16.28515625" customWidth="1"/>
    <col min="7" max="7" width="11.7109375" customWidth="1"/>
    <col min="8" max="8" width="15.85546875" customWidth="1"/>
    <col min="9" max="9" width="17.42578125" customWidth="1"/>
    <col min="10" max="10" width="15.7109375" customWidth="1"/>
    <col min="11" max="11" width="18.5703125" customWidth="1"/>
    <col min="12" max="12" width="16.28515625" customWidth="1"/>
  </cols>
  <sheetData>
    <row r="1" spans="1:12" s="2" customFormat="1" ht="81" customHeight="1" x14ac:dyDescent="0.25">
      <c r="A1" s="3"/>
      <c r="B1" s="51" t="s">
        <v>32</v>
      </c>
      <c r="C1" s="51"/>
      <c r="D1" s="51"/>
      <c r="E1" s="51"/>
      <c r="F1" s="51"/>
      <c r="G1" s="51"/>
      <c r="H1" s="51"/>
      <c r="I1" s="51"/>
      <c r="J1" s="51"/>
      <c r="K1" s="51"/>
      <c r="L1" s="4"/>
    </row>
    <row r="2" spans="1:12" s="2" customFormat="1" ht="17.25" customHeight="1" x14ac:dyDescent="0.25">
      <c r="A2" s="3"/>
      <c r="B2" s="27"/>
      <c r="C2" s="27"/>
      <c r="D2" s="27"/>
      <c r="E2" s="27"/>
      <c r="F2" s="36"/>
      <c r="G2" s="27"/>
      <c r="H2" s="27"/>
      <c r="I2" s="27"/>
      <c r="J2" s="27"/>
      <c r="K2" s="37"/>
      <c r="L2" s="37" t="s">
        <v>37</v>
      </c>
    </row>
    <row r="3" spans="1:12" s="8" customFormat="1" ht="18.75" customHeight="1" x14ac:dyDescent="0.3">
      <c r="A3" s="5"/>
      <c r="B3" s="52" t="s">
        <v>23</v>
      </c>
      <c r="C3" s="52" t="s">
        <v>22</v>
      </c>
      <c r="D3" s="52" t="s">
        <v>27</v>
      </c>
      <c r="E3" s="53" t="s">
        <v>26</v>
      </c>
      <c r="F3" s="54"/>
      <c r="G3" s="52" t="s">
        <v>28</v>
      </c>
      <c r="H3" s="53" t="s">
        <v>26</v>
      </c>
      <c r="I3" s="54"/>
      <c r="J3" s="52" t="s">
        <v>33</v>
      </c>
      <c r="K3" s="53" t="s">
        <v>26</v>
      </c>
      <c r="L3" s="55"/>
    </row>
    <row r="4" spans="1:12" s="8" customFormat="1" ht="129.75" customHeight="1" x14ac:dyDescent="0.3">
      <c r="A4" s="5"/>
      <c r="B4" s="52"/>
      <c r="C4" s="52"/>
      <c r="D4" s="52"/>
      <c r="E4" s="38" t="s">
        <v>39</v>
      </c>
      <c r="F4" s="39" t="s">
        <v>38</v>
      </c>
      <c r="G4" s="52"/>
      <c r="H4" s="38" t="s">
        <v>40</v>
      </c>
      <c r="I4" s="33" t="s">
        <v>38</v>
      </c>
      <c r="J4" s="52"/>
      <c r="K4" s="40" t="s">
        <v>41</v>
      </c>
      <c r="L4" s="41" t="s">
        <v>38</v>
      </c>
    </row>
    <row r="5" spans="1:12" s="8" customFormat="1" ht="60" customHeight="1" x14ac:dyDescent="0.3">
      <c r="A5" s="5"/>
      <c r="B5" s="48">
        <v>1</v>
      </c>
      <c r="C5" s="48" t="s">
        <v>20</v>
      </c>
      <c r="D5" s="34">
        <f>E5+F5</f>
        <v>333225</v>
      </c>
      <c r="E5" s="34">
        <v>0</v>
      </c>
      <c r="F5" s="64">
        <v>333225</v>
      </c>
      <c r="G5" s="34">
        <v>0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</row>
    <row r="6" spans="1:12" s="8" customFormat="1" ht="39" customHeight="1" x14ac:dyDescent="0.3">
      <c r="A6" s="5"/>
      <c r="B6" s="48">
        <v>2</v>
      </c>
      <c r="C6" s="48" t="s">
        <v>19</v>
      </c>
      <c r="D6" s="34">
        <f t="shared" ref="D6:D15" si="0">E6+F6</f>
        <v>83225</v>
      </c>
      <c r="E6" s="34">
        <v>0</v>
      </c>
      <c r="F6" s="64">
        <v>83225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</row>
    <row r="7" spans="1:12" s="8" customFormat="1" ht="39" customHeight="1" x14ac:dyDescent="0.3">
      <c r="A7" s="5"/>
      <c r="B7" s="48">
        <v>3</v>
      </c>
      <c r="C7" s="48" t="s">
        <v>18</v>
      </c>
      <c r="D7" s="34">
        <f t="shared" si="0"/>
        <v>301130</v>
      </c>
      <c r="E7" s="34">
        <v>0</v>
      </c>
      <c r="F7" s="64">
        <v>301130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</row>
    <row r="8" spans="1:12" s="8" customFormat="1" ht="39" customHeight="1" x14ac:dyDescent="0.3">
      <c r="A8" s="5"/>
      <c r="B8" s="48">
        <v>4</v>
      </c>
      <c r="C8" s="48" t="s">
        <v>17</v>
      </c>
      <c r="D8" s="34">
        <f t="shared" si="0"/>
        <v>372640</v>
      </c>
      <c r="E8" s="34">
        <v>0</v>
      </c>
      <c r="F8" s="64">
        <v>372640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</row>
    <row r="9" spans="1:12" s="8" customFormat="1" ht="46.5" customHeight="1" x14ac:dyDescent="0.3">
      <c r="A9" s="5"/>
      <c r="B9" s="48">
        <v>5</v>
      </c>
      <c r="C9" s="48" t="s">
        <v>15</v>
      </c>
      <c r="D9" s="34">
        <f t="shared" si="0"/>
        <v>832625</v>
      </c>
      <c r="E9" s="34">
        <v>0</v>
      </c>
      <c r="F9" s="64">
        <v>832625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</row>
    <row r="10" spans="1:12" s="8" customFormat="1" ht="46.5" customHeight="1" x14ac:dyDescent="0.3">
      <c r="A10" s="5"/>
      <c r="B10" s="48">
        <v>6</v>
      </c>
      <c r="C10" s="48" t="s">
        <v>13</v>
      </c>
      <c r="D10" s="34">
        <f t="shared" si="0"/>
        <v>953075.24</v>
      </c>
      <c r="E10" s="35">
        <v>633450.23999999999</v>
      </c>
      <c r="F10" s="64">
        <v>319625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</row>
    <row r="11" spans="1:12" s="8" customFormat="1" ht="46.5" customHeight="1" x14ac:dyDescent="0.3">
      <c r="A11" s="5"/>
      <c r="B11" s="48">
        <v>7</v>
      </c>
      <c r="C11" s="48" t="s">
        <v>9</v>
      </c>
      <c r="D11" s="34">
        <f t="shared" si="0"/>
        <v>25535</v>
      </c>
      <c r="E11" s="34">
        <v>0</v>
      </c>
      <c r="F11" s="64">
        <v>25535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</row>
    <row r="12" spans="1:12" s="8" customFormat="1" ht="38.25" customHeight="1" x14ac:dyDescent="0.3">
      <c r="A12" s="5"/>
      <c r="B12" s="48">
        <v>8</v>
      </c>
      <c r="C12" s="48" t="s">
        <v>5</v>
      </c>
      <c r="D12" s="34">
        <f t="shared" si="0"/>
        <v>34420</v>
      </c>
      <c r="E12" s="34">
        <v>0</v>
      </c>
      <c r="F12" s="64">
        <v>34420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</row>
    <row r="13" spans="1:12" s="8" customFormat="1" ht="39.75" customHeight="1" x14ac:dyDescent="0.3">
      <c r="A13" s="5"/>
      <c r="B13" s="48">
        <v>9</v>
      </c>
      <c r="C13" s="48" t="s">
        <v>4</v>
      </c>
      <c r="D13" s="34">
        <f t="shared" si="0"/>
        <v>41595</v>
      </c>
      <c r="E13" s="34">
        <v>0</v>
      </c>
      <c r="F13" s="64">
        <v>41595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</row>
    <row r="14" spans="1:12" s="8" customFormat="1" ht="42.75" customHeight="1" x14ac:dyDescent="0.3">
      <c r="A14" s="5"/>
      <c r="B14" s="48">
        <v>10</v>
      </c>
      <c r="C14" s="48" t="s">
        <v>3</v>
      </c>
      <c r="D14" s="34">
        <f t="shared" si="0"/>
        <v>1300315</v>
      </c>
      <c r="E14" s="34">
        <v>0</v>
      </c>
      <c r="F14" s="64">
        <v>1300315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</row>
    <row r="15" spans="1:12" s="8" customFormat="1" ht="35.25" customHeight="1" x14ac:dyDescent="0.3">
      <c r="A15" s="5"/>
      <c r="B15" s="49" t="s">
        <v>1</v>
      </c>
      <c r="C15" s="50"/>
      <c r="D15" s="65">
        <f t="shared" si="0"/>
        <v>4277785.24</v>
      </c>
      <c r="E15" s="46">
        <f>SUM(E5:E14)</f>
        <v>633450.23999999999</v>
      </c>
      <c r="F15" s="46">
        <f>SUM(F5:F14)</f>
        <v>3644335</v>
      </c>
      <c r="G15" s="42">
        <v>0</v>
      </c>
      <c r="H15" s="43">
        <v>0</v>
      </c>
      <c r="I15" s="43">
        <v>0</v>
      </c>
      <c r="J15" s="42">
        <v>0</v>
      </c>
      <c r="K15" s="43">
        <v>0</v>
      </c>
      <c r="L15" s="44">
        <v>0</v>
      </c>
    </row>
  </sheetData>
  <mergeCells count="10">
    <mergeCell ref="B15:C15"/>
    <mergeCell ref="B1:K1"/>
    <mergeCell ref="B3:B4"/>
    <mergeCell ref="C3:C4"/>
    <mergeCell ref="D3:D4"/>
    <mergeCell ref="E3:F3"/>
    <mergeCell ref="G3:G4"/>
    <mergeCell ref="H3:I3"/>
    <mergeCell ref="J3:J4"/>
    <mergeCell ref="K3:L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opLeftCell="A4" workbookViewId="0">
      <selection activeCell="L6" sqref="L6"/>
    </sheetView>
  </sheetViews>
  <sheetFormatPr defaultRowHeight="15" x14ac:dyDescent="0.25"/>
  <cols>
    <col min="3" max="3" width="29.5703125" customWidth="1"/>
    <col min="4" max="4" width="17.140625" customWidth="1"/>
    <col min="5" max="5" width="15.5703125" customWidth="1"/>
    <col min="6" max="6" width="21.140625" customWidth="1"/>
    <col min="7" max="7" width="16.5703125" customWidth="1"/>
    <col min="8" max="8" width="15.42578125" customWidth="1"/>
    <col min="9" max="9" width="15.85546875" customWidth="1"/>
    <col min="10" max="10" width="15.28515625" customWidth="1"/>
    <col min="11" max="11" width="21.28515625" customWidth="1"/>
    <col min="12" max="12" width="17.85546875" customWidth="1"/>
  </cols>
  <sheetData>
    <row r="1" spans="1:13" s="20" customFormat="1" ht="18.75" x14ac:dyDescent="0.3">
      <c r="A1" s="18"/>
      <c r="B1" s="18"/>
      <c r="C1" s="18"/>
      <c r="D1" s="28"/>
      <c r="E1" s="28"/>
      <c r="F1" s="18"/>
      <c r="G1" s="18"/>
      <c r="H1" s="19"/>
      <c r="I1" s="19"/>
      <c r="J1" s="19"/>
      <c r="K1" s="19"/>
    </row>
    <row r="2" spans="1:13" s="2" customFormat="1" ht="15.75" x14ac:dyDescent="0.25">
      <c r="D2" s="29"/>
      <c r="E2" s="29"/>
      <c r="L2" s="30" t="s">
        <v>34</v>
      </c>
    </row>
    <row r="3" spans="1:13" s="2" customFormat="1" ht="50.25" customHeight="1" x14ac:dyDescent="0.25">
      <c r="A3" s="3"/>
      <c r="B3" s="51" t="s">
        <v>32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4"/>
    </row>
    <row r="4" spans="1:13" s="2" customFormat="1" ht="18.75" x14ac:dyDescent="0.25">
      <c r="A4" s="3"/>
      <c r="B4" s="27"/>
      <c r="C4" s="27"/>
      <c r="D4" s="31"/>
      <c r="E4" s="31"/>
      <c r="F4" s="27"/>
      <c r="G4" s="27"/>
      <c r="H4" s="27"/>
      <c r="I4" s="27"/>
      <c r="J4" s="27"/>
      <c r="K4" s="56"/>
      <c r="L4" s="56"/>
      <c r="M4" s="4"/>
    </row>
    <row r="5" spans="1:13" s="8" customFormat="1" ht="18.75" x14ac:dyDescent="0.3">
      <c r="A5" s="5"/>
      <c r="B5" s="52" t="s">
        <v>23</v>
      </c>
      <c r="C5" s="52" t="s">
        <v>22</v>
      </c>
      <c r="D5" s="57" t="s">
        <v>27</v>
      </c>
      <c r="E5" s="53" t="s">
        <v>26</v>
      </c>
      <c r="F5" s="58"/>
      <c r="G5" s="52" t="s">
        <v>28</v>
      </c>
      <c r="H5" s="53" t="s">
        <v>26</v>
      </c>
      <c r="I5" s="58"/>
      <c r="J5" s="52" t="s">
        <v>33</v>
      </c>
      <c r="K5" s="52" t="s">
        <v>26</v>
      </c>
      <c r="L5" s="52"/>
      <c r="M5" s="7"/>
    </row>
    <row r="6" spans="1:13" s="8" customFormat="1" ht="409.5" x14ac:dyDescent="0.3">
      <c r="A6" s="5"/>
      <c r="B6" s="52"/>
      <c r="C6" s="52"/>
      <c r="D6" s="57"/>
      <c r="E6" s="32" t="s">
        <v>35</v>
      </c>
      <c r="F6" s="33" t="s">
        <v>36</v>
      </c>
      <c r="G6" s="52"/>
      <c r="H6" s="33" t="s">
        <v>35</v>
      </c>
      <c r="I6" s="33" t="s">
        <v>36</v>
      </c>
      <c r="J6" s="52"/>
      <c r="K6" s="33" t="s">
        <v>35</v>
      </c>
      <c r="L6" s="33" t="s">
        <v>36</v>
      </c>
      <c r="M6" s="7"/>
    </row>
    <row r="7" spans="1:13" s="8" customFormat="1" ht="37.5" x14ac:dyDescent="0.3">
      <c r="A7" s="5"/>
      <c r="B7" s="48">
        <v>1</v>
      </c>
      <c r="C7" s="48" t="s">
        <v>20</v>
      </c>
      <c r="D7" s="34">
        <f>E7+F7</f>
        <v>313588.44</v>
      </c>
      <c r="E7" s="35">
        <v>313588.44</v>
      </c>
      <c r="F7" s="35">
        <v>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7"/>
    </row>
    <row r="8" spans="1:13" s="8" customFormat="1" ht="37.5" x14ac:dyDescent="0.3">
      <c r="A8" s="5"/>
      <c r="B8" s="48">
        <v>2</v>
      </c>
      <c r="C8" s="48" t="s">
        <v>19</v>
      </c>
      <c r="D8" s="34">
        <f t="shared" ref="D8:D16" si="0">E8+F8</f>
        <v>1921429.71</v>
      </c>
      <c r="E8" s="35">
        <v>181615.92</v>
      </c>
      <c r="F8" s="35">
        <v>1739813.79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7"/>
    </row>
    <row r="9" spans="1:13" s="8" customFormat="1" ht="37.5" x14ac:dyDescent="0.3">
      <c r="A9" s="5"/>
      <c r="B9" s="48">
        <v>3</v>
      </c>
      <c r="C9" s="48" t="s">
        <v>18</v>
      </c>
      <c r="D9" s="34">
        <f t="shared" si="0"/>
        <v>471875.9</v>
      </c>
      <c r="E9" s="35">
        <v>181615.92</v>
      </c>
      <c r="F9" s="35">
        <v>290259.98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7"/>
    </row>
    <row r="10" spans="1:13" s="8" customFormat="1" ht="37.5" x14ac:dyDescent="0.3">
      <c r="A10" s="5"/>
      <c r="B10" s="48">
        <v>4</v>
      </c>
      <c r="C10" s="48" t="s">
        <v>17</v>
      </c>
      <c r="D10" s="34">
        <f t="shared" si="0"/>
        <v>160393.72</v>
      </c>
      <c r="E10" s="35">
        <v>90807.96</v>
      </c>
      <c r="F10" s="35">
        <v>69585.759999999995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7"/>
    </row>
    <row r="11" spans="1:13" s="8" customFormat="1" ht="37.5" x14ac:dyDescent="0.3">
      <c r="A11" s="5"/>
      <c r="B11" s="48">
        <v>5</v>
      </c>
      <c r="C11" s="48" t="s">
        <v>15</v>
      </c>
      <c r="D11" s="34">
        <f t="shared" si="0"/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7"/>
    </row>
    <row r="12" spans="1:13" s="8" customFormat="1" ht="37.5" x14ac:dyDescent="0.3">
      <c r="A12" s="5"/>
      <c r="B12" s="48">
        <v>6</v>
      </c>
      <c r="C12" s="48" t="s">
        <v>13</v>
      </c>
      <c r="D12" s="34">
        <f t="shared" si="0"/>
        <v>45191.44</v>
      </c>
      <c r="E12" s="35">
        <v>0</v>
      </c>
      <c r="F12" s="35">
        <v>45191.44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7"/>
    </row>
    <row r="13" spans="1:13" s="8" customFormat="1" ht="37.5" x14ac:dyDescent="0.3">
      <c r="A13" s="5"/>
      <c r="B13" s="48">
        <v>7</v>
      </c>
      <c r="C13" s="48" t="s">
        <v>9</v>
      </c>
      <c r="D13" s="34">
        <f t="shared" si="0"/>
        <v>221483.56</v>
      </c>
      <c r="E13" s="35">
        <v>90807.96</v>
      </c>
      <c r="F13" s="35">
        <v>130675.6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7"/>
    </row>
    <row r="14" spans="1:13" s="8" customFormat="1" ht="37.5" x14ac:dyDescent="0.3">
      <c r="A14" s="5"/>
      <c r="B14" s="48">
        <v>8</v>
      </c>
      <c r="C14" s="48" t="s">
        <v>5</v>
      </c>
      <c r="D14" s="34">
        <f t="shared" si="0"/>
        <v>1209069.5</v>
      </c>
      <c r="E14" s="35">
        <v>181615.92</v>
      </c>
      <c r="F14" s="35">
        <v>1027453.58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7"/>
    </row>
    <row r="15" spans="1:13" s="8" customFormat="1" ht="37.5" x14ac:dyDescent="0.3">
      <c r="A15" s="5"/>
      <c r="B15" s="48">
        <v>9</v>
      </c>
      <c r="C15" s="48" t="s">
        <v>4</v>
      </c>
      <c r="D15" s="34">
        <f t="shared" si="0"/>
        <v>511796.16000000003</v>
      </c>
      <c r="E15" s="35">
        <v>90807.96</v>
      </c>
      <c r="F15" s="35">
        <v>420988.2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7"/>
    </row>
    <row r="16" spans="1:13" s="8" customFormat="1" ht="37.5" x14ac:dyDescent="0.3">
      <c r="A16" s="5"/>
      <c r="B16" s="48">
        <v>10</v>
      </c>
      <c r="C16" s="48" t="s">
        <v>3</v>
      </c>
      <c r="D16" s="34">
        <f t="shared" si="0"/>
        <v>406895.57</v>
      </c>
      <c r="E16" s="35">
        <v>181615.92</v>
      </c>
      <c r="F16" s="35">
        <v>225279.65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7"/>
    </row>
    <row r="17" spans="1:13" s="8" customFormat="1" ht="18.75" x14ac:dyDescent="0.3">
      <c r="A17" s="5"/>
      <c r="B17" s="49" t="s">
        <v>1</v>
      </c>
      <c r="C17" s="50"/>
      <c r="D17" s="34">
        <f>SUM(D7:D16)</f>
        <v>5261724</v>
      </c>
      <c r="E17" s="34">
        <f>SUM(E7:E16)</f>
        <v>1312476</v>
      </c>
      <c r="F17" s="34">
        <f>SUM(F7:F16)</f>
        <v>3949248</v>
      </c>
      <c r="G17" s="34">
        <v>0</v>
      </c>
      <c r="H17" s="35">
        <v>0</v>
      </c>
      <c r="I17" s="35">
        <v>0</v>
      </c>
      <c r="J17" s="34">
        <v>0</v>
      </c>
      <c r="K17" s="35">
        <v>0</v>
      </c>
      <c r="L17" s="35">
        <v>0</v>
      </c>
      <c r="M17" s="7"/>
    </row>
  </sheetData>
  <mergeCells count="11">
    <mergeCell ref="B17:C17"/>
    <mergeCell ref="B3:L3"/>
    <mergeCell ref="K4:L4"/>
    <mergeCell ref="B5:B6"/>
    <mergeCell ref="C5:C6"/>
    <mergeCell ref="D5:D6"/>
    <mergeCell ref="E5:F5"/>
    <mergeCell ref="G5:G6"/>
    <mergeCell ref="H5:I5"/>
    <mergeCell ref="J5:J6"/>
    <mergeCell ref="K5:L5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workbookViewId="0">
      <selection activeCell="B7" sqref="B7:M7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 x14ac:dyDescent="0.3">
      <c r="K1" s="45"/>
      <c r="L1" s="60" t="s">
        <v>42</v>
      </c>
      <c r="M1" s="61"/>
    </row>
    <row r="2" spans="1:15" ht="94.5" customHeight="1" x14ac:dyDescent="0.3">
      <c r="K2" s="60" t="s">
        <v>43</v>
      </c>
      <c r="L2" s="61"/>
      <c r="M2" s="61"/>
    </row>
    <row r="3" spans="1:15" s="20" customFormat="1" ht="18.75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29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30</v>
      </c>
    </row>
    <row r="5" spans="1:15" s="20" customFormat="1" ht="38.25" customHeight="1" x14ac:dyDescent="0.3">
      <c r="A5" s="18"/>
      <c r="B5" s="19"/>
      <c r="C5" s="19"/>
      <c r="D5" s="19"/>
      <c r="E5" s="19"/>
      <c r="F5" s="19"/>
      <c r="G5" s="19"/>
      <c r="H5" s="26"/>
      <c r="I5" s="26"/>
      <c r="J5" s="26"/>
      <c r="K5" s="62" t="s">
        <v>31</v>
      </c>
      <c r="L5" s="63"/>
      <c r="M5" s="63"/>
    </row>
    <row r="6" spans="1:15" s="20" customFormat="1" ht="409.6" hidden="1" customHeight="1" x14ac:dyDescent="0.3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 x14ac:dyDescent="0.25">
      <c r="A7" s="3"/>
      <c r="B7" s="51" t="s">
        <v>32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56"/>
      <c r="M8" s="56"/>
      <c r="N8" s="4"/>
      <c r="O8" s="4"/>
    </row>
    <row r="9" spans="1:15" s="8" customFormat="1" ht="18.75" customHeight="1" x14ac:dyDescent="0.3">
      <c r="A9" s="5"/>
      <c r="B9" s="52" t="s">
        <v>23</v>
      </c>
      <c r="C9" s="52" t="s">
        <v>22</v>
      </c>
      <c r="D9" s="6"/>
      <c r="E9" s="52" t="s">
        <v>27</v>
      </c>
      <c r="F9" s="52" t="s">
        <v>26</v>
      </c>
      <c r="G9" s="52"/>
      <c r="H9" s="52" t="s">
        <v>28</v>
      </c>
      <c r="I9" s="52" t="s">
        <v>26</v>
      </c>
      <c r="J9" s="52"/>
      <c r="K9" s="52" t="s">
        <v>33</v>
      </c>
      <c r="L9" s="52" t="s">
        <v>26</v>
      </c>
      <c r="M9" s="52"/>
      <c r="N9" s="7"/>
      <c r="O9" s="7"/>
    </row>
    <row r="10" spans="1:15" s="8" customFormat="1" ht="409.5" x14ac:dyDescent="0.3">
      <c r="A10" s="5"/>
      <c r="B10" s="52"/>
      <c r="C10" s="52"/>
      <c r="D10" s="6"/>
      <c r="E10" s="52"/>
      <c r="F10" s="22" t="s">
        <v>24</v>
      </c>
      <c r="G10" s="22" t="s">
        <v>25</v>
      </c>
      <c r="H10" s="52"/>
      <c r="I10" s="22" t="s">
        <v>24</v>
      </c>
      <c r="J10" s="22" t="s">
        <v>25</v>
      </c>
      <c r="K10" s="52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421815</v>
      </c>
      <c r="F11" s="24">
        <v>421815</v>
      </c>
      <c r="G11" s="15">
        <v>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40636.980000000003</v>
      </c>
      <c r="F12" s="24">
        <v>0</v>
      </c>
      <c r="G12" s="15">
        <v>40636.980000000003</v>
      </c>
      <c r="H12" s="16">
        <f t="shared" ref="H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1"/>
        <v>107690.88</v>
      </c>
      <c r="F13" s="24">
        <v>78527</v>
      </c>
      <c r="G13" s="15">
        <v>29163.88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1"/>
        <v>103646.84</v>
      </c>
      <c r="F14" s="24">
        <v>78332</v>
      </c>
      <c r="G14" s="15">
        <v>25314.84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1"/>
        <v>52484.979999999996</v>
      </c>
      <c r="F15" s="24">
        <v>30353</v>
      </c>
      <c r="G15" s="15">
        <v>22131.98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1"/>
        <v>167238.06</v>
      </c>
      <c r="F16" s="24">
        <v>15275</v>
      </c>
      <c r="G16" s="15">
        <v>151963.06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1"/>
        <v>51767.22</v>
      </c>
      <c r="F17" s="24">
        <v>21345</v>
      </c>
      <c r="G17" s="15">
        <v>30422.22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14</v>
      </c>
      <c r="D18" s="13">
        <v>540</v>
      </c>
      <c r="E18" s="16">
        <f t="shared" si="1"/>
        <v>99852.98</v>
      </c>
      <c r="F18" s="24">
        <v>0</v>
      </c>
      <c r="G18" s="15">
        <v>99852.98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13</v>
      </c>
      <c r="D19" s="13">
        <v>512</v>
      </c>
      <c r="E19" s="16">
        <f t="shared" si="1"/>
        <v>29978.1</v>
      </c>
      <c r="F19" s="24">
        <v>0</v>
      </c>
      <c r="G19" s="15">
        <v>29978.1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12</v>
      </c>
      <c r="D20" s="13">
        <v>540</v>
      </c>
      <c r="E20" s="16">
        <f t="shared" si="1"/>
        <v>105825.72</v>
      </c>
      <c r="F20" s="24">
        <v>58749</v>
      </c>
      <c r="G20" s="15">
        <v>47076.72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4">
        <v>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10</v>
      </c>
      <c r="D22" s="13">
        <v>540</v>
      </c>
      <c r="E22" s="16">
        <f t="shared" si="1"/>
        <v>245250.64</v>
      </c>
      <c r="F22" s="24">
        <v>142955</v>
      </c>
      <c r="G22" s="15">
        <v>102295.64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8</v>
      </c>
      <c r="D24" s="13">
        <v>540</v>
      </c>
      <c r="E24" s="16">
        <f t="shared" si="1"/>
        <v>318652.90000000002</v>
      </c>
      <c r="F24" s="24">
        <v>285714</v>
      </c>
      <c r="G24" s="15">
        <v>32938.9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7</v>
      </c>
      <c r="D25" s="13">
        <v>540</v>
      </c>
      <c r="E25" s="16">
        <f t="shared" si="1"/>
        <v>240421.24</v>
      </c>
      <c r="F25" s="24">
        <v>135905</v>
      </c>
      <c r="G25" s="15">
        <v>104516.24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6</v>
      </c>
      <c r="D26" s="13">
        <v>540</v>
      </c>
      <c r="E26" s="16">
        <f t="shared" si="1"/>
        <v>605198.22</v>
      </c>
      <c r="F26" s="24">
        <v>541467</v>
      </c>
      <c r="G26" s="15">
        <v>63731.22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5</v>
      </c>
      <c r="D27" s="13">
        <v>512</v>
      </c>
      <c r="E27" s="16">
        <f t="shared" si="1"/>
        <v>11769.18</v>
      </c>
      <c r="F27" s="24">
        <v>0</v>
      </c>
      <c r="G27" s="15">
        <v>11769.18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4</v>
      </c>
      <c r="D28" s="13">
        <v>540</v>
      </c>
      <c r="E28" s="16">
        <f t="shared" si="1"/>
        <v>103674.62</v>
      </c>
      <c r="F28" s="24">
        <v>90277</v>
      </c>
      <c r="G28" s="15">
        <v>13397.62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3</v>
      </c>
      <c r="D29" s="13">
        <v>540</v>
      </c>
      <c r="E29" s="16">
        <f t="shared" si="1"/>
        <v>106801.1</v>
      </c>
      <c r="F29" s="24">
        <v>50916</v>
      </c>
      <c r="G29" s="15">
        <v>55885.1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 x14ac:dyDescent="0.3">
      <c r="A30" s="9"/>
      <c r="B30" s="12">
        <v>20</v>
      </c>
      <c r="C30" s="10" t="s">
        <v>2</v>
      </c>
      <c r="D30" s="13">
        <v>540</v>
      </c>
      <c r="E30" s="16">
        <f t="shared" si="1"/>
        <v>6267</v>
      </c>
      <c r="F30" s="24">
        <v>6267</v>
      </c>
      <c r="G30" s="15">
        <v>0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 x14ac:dyDescent="0.3">
      <c r="A31" s="11"/>
      <c r="B31" s="59" t="s">
        <v>1</v>
      </c>
      <c r="C31" s="59"/>
      <c r="D31" s="14">
        <v>540</v>
      </c>
      <c r="E31" s="17">
        <f t="shared" ref="E31:F31" si="4">SUM(E11:E30)</f>
        <v>2861074.66</v>
      </c>
      <c r="F31" s="17">
        <f t="shared" si="4"/>
        <v>2000000</v>
      </c>
      <c r="G31" s="17">
        <f>SUM(G11:G30)</f>
        <v>861074.65999999992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K2:M2"/>
    <mergeCell ref="L1:M1"/>
    <mergeCell ref="K5:M5"/>
    <mergeCell ref="L9:M9"/>
    <mergeCell ref="B7:M7"/>
    <mergeCell ref="L8:M8"/>
    <mergeCell ref="K9:K10"/>
    <mergeCell ref="H9:H10"/>
    <mergeCell ref="I9:J9"/>
    <mergeCell ref="B31:C31"/>
    <mergeCell ref="B9:B10"/>
    <mergeCell ref="C9:C10"/>
    <mergeCell ref="E9:E10"/>
    <mergeCell ref="F9:G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2023-01-30T04:58:57Z</cp:lastPrinted>
  <dcterms:created xsi:type="dcterms:W3CDTF">2017-10-30T13:20:53Z</dcterms:created>
  <dcterms:modified xsi:type="dcterms:W3CDTF">2023-02-14T13:06:05Z</dcterms:modified>
</cp:coreProperties>
</file>